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8 農林水産課\00 農政係\中山間地域等直接支払制度\【5期対策】R2～6年度中山間地域等直接支払\09 ホームページ公表用\R3年度分\"/>
    </mc:Choice>
  </mc:AlternateContent>
  <bookViews>
    <workbookView xWindow="0" yWindow="0" windowWidth="24000" windowHeight="9135"/>
  </bookViews>
  <sheets>
    <sheet name="①協定識別＆②参加者" sheetId="1" r:id="rId1"/>
    <sheet name="③協定締結面積" sheetId="2" r:id="rId2"/>
    <sheet name="④加算措置適用のために取り組むべき事項" sheetId="3" r:id="rId3"/>
    <sheet name="⑤交付金額" sheetId="4" r:id="rId4"/>
    <sheet name="⑥活動内容（共通）" sheetId="5" r:id="rId5"/>
    <sheet name="⑦活動内容（体制整備）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6" l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AK10" i="6" s="1"/>
  <c r="AL10" i="6" s="1"/>
  <c r="AM10" i="6" s="1"/>
  <c r="AN10" i="6" s="1"/>
  <c r="AO10" i="6" s="1"/>
  <c r="AP10" i="6" s="1"/>
  <c r="AQ10" i="6" s="1"/>
  <c r="AR10" i="6" s="1"/>
  <c r="AS10" i="6" s="1"/>
  <c r="AT10" i="6" s="1"/>
  <c r="AU10" i="6" s="1"/>
  <c r="AV10" i="6" s="1"/>
  <c r="AW10" i="6" s="1"/>
  <c r="AX10" i="6" s="1"/>
  <c r="AY10" i="6" s="1"/>
  <c r="AZ10" i="6" s="1"/>
  <c r="BA10" i="6" s="1"/>
  <c r="BB10" i="6" s="1"/>
  <c r="BC10" i="6" s="1"/>
  <c r="BD10" i="6" s="1"/>
  <c r="BE10" i="6" s="1"/>
  <c r="BF10" i="6" s="1"/>
  <c r="BG10" i="6" s="1"/>
  <c r="BH10" i="6" s="1"/>
  <c r="BI10" i="6" s="1"/>
  <c r="BJ10" i="6" s="1"/>
  <c r="BK10" i="6" s="1"/>
  <c r="G10" i="6"/>
  <c r="G10" i="5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G10" i="3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X10" i="3" s="1"/>
  <c r="AY10" i="3" s="1"/>
  <c r="AZ10" i="3" s="1"/>
  <c r="BA10" i="3" s="1"/>
  <c r="BB10" i="3" s="1"/>
  <c r="BC10" i="3" s="1"/>
  <c r="BD10" i="3" s="1"/>
  <c r="BE10" i="3" s="1"/>
  <c r="BF10" i="3" s="1"/>
  <c r="BG10" i="3" s="1"/>
  <c r="BH10" i="3" s="1"/>
  <c r="BI10" i="3" s="1"/>
  <c r="BJ10" i="3" s="1"/>
  <c r="BK10" i="3" s="1"/>
  <c r="BL10" i="3" s="1"/>
  <c r="BM10" i="3" s="1"/>
  <c r="BN10" i="3" s="1"/>
  <c r="BO10" i="3" s="1"/>
  <c r="BP10" i="3" s="1"/>
  <c r="BQ10" i="3" s="1"/>
  <c r="BR10" i="3" s="1"/>
  <c r="BS10" i="3" s="1"/>
  <c r="BT10" i="3" s="1"/>
  <c r="BU10" i="3" s="1"/>
  <c r="BV10" i="3" s="1"/>
  <c r="BW10" i="3" s="1"/>
  <c r="BX10" i="3" s="1"/>
  <c r="BY10" i="3" s="1"/>
  <c r="BZ10" i="3" s="1"/>
</calcChain>
</file>

<file path=xl/sharedStrings.xml><?xml version="1.0" encoding="utf-8"?>
<sst xmlns="http://schemas.openxmlformats.org/spreadsheetml/2006/main" count="1255" uniqueCount="348">
  <si>
    <t>佐賀県</t>
  </si>
  <si>
    <t>太良町</t>
  </si>
  <si>
    <t>伊福</t>
  </si>
  <si>
    <t>江岡</t>
  </si>
  <si>
    <t>早垣</t>
  </si>
  <si>
    <t>瀬戸</t>
  </si>
  <si>
    <t>川原</t>
  </si>
  <si>
    <t>次葉深</t>
  </si>
  <si>
    <t>端月</t>
  </si>
  <si>
    <t>喰場</t>
  </si>
  <si>
    <t>大川内</t>
  </si>
  <si>
    <t>小田</t>
  </si>
  <si>
    <t>中尾</t>
  </si>
  <si>
    <t>大野</t>
  </si>
  <si>
    <t>板ノ坂</t>
  </si>
  <si>
    <t>波瀬ノ浦</t>
  </si>
  <si>
    <t>里</t>
  </si>
  <si>
    <t>中畑</t>
  </si>
  <si>
    <t>今里</t>
  </si>
  <si>
    <t>平野</t>
  </si>
  <si>
    <t>黒金</t>
  </si>
  <si>
    <t>青木平</t>
  </si>
  <si>
    <t>①協定識別事項</t>
    <rPh sb="1" eb="3">
      <t>キョウテイ</t>
    </rPh>
    <rPh sb="3" eb="5">
      <t>シキベツ</t>
    </rPh>
    <rPh sb="5" eb="7">
      <t>ジコウ</t>
    </rPh>
    <phoneticPr fontId="5"/>
  </si>
  <si>
    <t>②協定参加者</t>
    <rPh sb="1" eb="3">
      <t>キョウテイ</t>
    </rPh>
    <rPh sb="3" eb="6">
      <t>サンカシャ</t>
    </rPh>
    <phoneticPr fontId="5"/>
  </si>
  <si>
    <t>協定識別コード</t>
    <rPh sb="0" eb="2">
      <t>キョウテイ</t>
    </rPh>
    <rPh sb="2" eb="4">
      <t>シキベツ</t>
    </rPh>
    <phoneticPr fontId="5"/>
  </si>
  <si>
    <t>都道府県名</t>
    <rPh sb="0" eb="4">
      <t>トドウフケン</t>
    </rPh>
    <rPh sb="4" eb="5">
      <t>メイ</t>
    </rPh>
    <phoneticPr fontId="5"/>
  </si>
  <si>
    <t>市町村名</t>
    <rPh sb="0" eb="3">
      <t>シチョウソン</t>
    </rPh>
    <rPh sb="3" eb="4">
      <t>メイ</t>
    </rPh>
    <phoneticPr fontId="5"/>
  </si>
  <si>
    <t>地方公共団体コード</t>
    <rPh sb="0" eb="2">
      <t>チホウ</t>
    </rPh>
    <rPh sb="2" eb="4">
      <t>コウキョウ</t>
    </rPh>
    <rPh sb="4" eb="6">
      <t>ダンタイ</t>
    </rPh>
    <phoneticPr fontId="5"/>
  </si>
  <si>
    <t>集落協定名</t>
    <rPh sb="0" eb="2">
      <t>シュウラク</t>
    </rPh>
    <rPh sb="2" eb="4">
      <t>キョウテイ</t>
    </rPh>
    <rPh sb="4" eb="5">
      <t>メイ</t>
    </rPh>
    <phoneticPr fontId="5"/>
  </si>
  <si>
    <t>協定識別コード重複確認セル</t>
    <rPh sb="0" eb="2">
      <t>キョウテイ</t>
    </rPh>
    <rPh sb="2" eb="4">
      <t>シキベツ</t>
    </rPh>
    <rPh sb="7" eb="9">
      <t>ジュウフク</t>
    </rPh>
    <rPh sb="9" eb="11">
      <t>カクニン</t>
    </rPh>
    <phoneticPr fontId="5"/>
  </si>
  <si>
    <t>協定の所在地</t>
    <rPh sb="0" eb="2">
      <t>キョウテイ</t>
    </rPh>
    <rPh sb="3" eb="6">
      <t>ショザイチ</t>
    </rPh>
    <phoneticPr fontId="5"/>
  </si>
  <si>
    <t>協定認定年度（交付開始年度）</t>
    <rPh sb="0" eb="2">
      <t>キョウテイ</t>
    </rPh>
    <rPh sb="2" eb="4">
      <t>ニンテイ</t>
    </rPh>
    <rPh sb="4" eb="6">
      <t>ネンド</t>
    </rPh>
    <rPh sb="7" eb="9">
      <t>コウフ</t>
    </rPh>
    <rPh sb="9" eb="11">
      <t>カイシ</t>
    </rPh>
    <rPh sb="11" eb="13">
      <t>ネンド</t>
    </rPh>
    <phoneticPr fontId="5"/>
  </si>
  <si>
    <t>協定変更認定年度</t>
    <rPh sb="0" eb="2">
      <t>キョウテイ</t>
    </rPh>
    <rPh sb="2" eb="4">
      <t>ヘンコウ</t>
    </rPh>
    <rPh sb="4" eb="6">
      <t>ニンテイ</t>
    </rPh>
    <rPh sb="6" eb="8">
      <t>ネンド</t>
    </rPh>
    <phoneticPr fontId="5"/>
  </si>
  <si>
    <t>複数の市町村にまたがる協定の事項</t>
    <phoneticPr fontId="5"/>
  </si>
  <si>
    <t>地域運営組織の有無</t>
    <rPh sb="0" eb="2">
      <t>チイキ</t>
    </rPh>
    <rPh sb="2" eb="4">
      <t>ウンエイ</t>
    </rPh>
    <rPh sb="4" eb="6">
      <t>ソシキ</t>
    </rPh>
    <rPh sb="7" eb="9">
      <t>ウム</t>
    </rPh>
    <phoneticPr fontId="5"/>
  </si>
  <si>
    <t>協定参加者総計</t>
    <rPh sb="0" eb="2">
      <t>キョウテイ</t>
    </rPh>
    <rPh sb="2" eb="5">
      <t>サンカシャ</t>
    </rPh>
    <rPh sb="5" eb="7">
      <t>ソウケイ</t>
    </rPh>
    <phoneticPr fontId="5"/>
  </si>
  <si>
    <t>協定整理
番号</t>
    <rPh sb="0" eb="2">
      <t>キョウテイ</t>
    </rPh>
    <rPh sb="2" eb="4">
      <t>セイリ</t>
    </rPh>
    <rPh sb="5" eb="7">
      <t>バンゴウ</t>
    </rPh>
    <phoneticPr fontId="5"/>
  </si>
  <si>
    <t>農業者（人）</t>
    <rPh sb="0" eb="3">
      <t>ノウギョウシャ</t>
    </rPh>
    <rPh sb="4" eb="5">
      <t>ニン</t>
    </rPh>
    <phoneticPr fontId="5"/>
  </si>
  <si>
    <t>農業法人数</t>
    <rPh sb="0" eb="2">
      <t>ノウギョウ</t>
    </rPh>
    <rPh sb="2" eb="4">
      <t>ホウジン</t>
    </rPh>
    <rPh sb="4" eb="5">
      <t>スウ</t>
    </rPh>
    <phoneticPr fontId="5"/>
  </si>
  <si>
    <t>農業生産組織数</t>
    <rPh sb="0" eb="6">
      <t>ノウギョウセイサンソシキ</t>
    </rPh>
    <rPh sb="6" eb="7">
      <t>スウ</t>
    </rPh>
    <phoneticPr fontId="5"/>
  </si>
  <si>
    <t>土地改良区</t>
    <rPh sb="0" eb="2">
      <t>トチ</t>
    </rPh>
    <rPh sb="2" eb="4">
      <t>カイリョウ</t>
    </rPh>
    <rPh sb="4" eb="5">
      <t>ク</t>
    </rPh>
    <phoneticPr fontId="5"/>
  </si>
  <si>
    <t>水利組合</t>
    <rPh sb="0" eb="2">
      <t>スイリ</t>
    </rPh>
    <rPh sb="2" eb="4">
      <t>クミアイ</t>
    </rPh>
    <phoneticPr fontId="5"/>
  </si>
  <si>
    <t>非農業者（人）</t>
    <rPh sb="0" eb="1">
      <t>ヒ</t>
    </rPh>
    <rPh sb="1" eb="4">
      <t>ノウギョウシャ</t>
    </rPh>
    <rPh sb="5" eb="6">
      <t>ニン</t>
    </rPh>
    <phoneticPr fontId="5"/>
  </si>
  <si>
    <t>その他</t>
    <rPh sb="2" eb="3">
      <t>タ</t>
    </rPh>
    <phoneticPr fontId="5"/>
  </si>
  <si>
    <t>協定参加者の年齢区分別計</t>
    <rPh sb="0" eb="2">
      <t>キョウテイ</t>
    </rPh>
    <rPh sb="2" eb="5">
      <t>サンカシャ</t>
    </rPh>
    <rPh sb="6" eb="8">
      <t>ネンレイ</t>
    </rPh>
    <rPh sb="8" eb="10">
      <t>クブン</t>
    </rPh>
    <rPh sb="10" eb="11">
      <t>ベツ</t>
    </rPh>
    <rPh sb="11" eb="12">
      <t>ケイ</t>
    </rPh>
    <phoneticPr fontId="5"/>
  </si>
  <si>
    <t>39歳以下</t>
    <rPh sb="2" eb="5">
      <t>サイイカ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</si>
  <si>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</si>
  <si>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</si>
  <si>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50～54歳</t>
    <rPh sb="5" eb="6">
      <t>サイ</t>
    </rPh>
    <phoneticPr fontId="5"/>
  </si>
  <si>
    <t>55～59歳</t>
    <rPh sb="5" eb="6">
      <t>サイ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</si>
  <si>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</si>
  <si>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</si>
  <si>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</si>
  <si>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</si>
  <si>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</si>
  <si>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うち
中核的リーダー（人）</t>
    <rPh sb="3" eb="6">
      <t>チュウカクテキ</t>
    </rPh>
    <rPh sb="11" eb="12">
      <t>ニン</t>
    </rPh>
    <phoneticPr fontId="5"/>
  </si>
  <si>
    <t>うち
所得超過者（人）</t>
    <rPh sb="3" eb="7">
      <t>ショトクチョウカ</t>
    </rPh>
    <rPh sb="7" eb="8">
      <t>シャ</t>
    </rPh>
    <rPh sb="9" eb="10">
      <t>ニン</t>
    </rPh>
    <phoneticPr fontId="5"/>
  </si>
  <si>
    <t>所得超過者のうち中核的リーダー数</t>
    <rPh sb="0" eb="4">
      <t>ショトクチョウカ</t>
    </rPh>
    <rPh sb="4" eb="5">
      <t>シャ</t>
    </rPh>
    <rPh sb="8" eb="11">
      <t>チュウカクテキ</t>
    </rPh>
    <rPh sb="15" eb="16">
      <t>スウ</t>
    </rPh>
    <phoneticPr fontId="5"/>
  </si>
  <si>
    <t>整数</t>
    <rPh sb="0" eb="2">
      <t>セイスウ</t>
    </rPh>
    <phoneticPr fontId="5"/>
  </si>
  <si>
    <t>自動入力</t>
    <rPh sb="0" eb="2">
      <t>ジドウ</t>
    </rPh>
    <rPh sb="2" eb="4">
      <t>ニュウリョク</t>
    </rPh>
    <phoneticPr fontId="5"/>
  </si>
  <si>
    <t>文字</t>
    <rPh sb="0" eb="2">
      <t>モジ</t>
    </rPh>
    <phoneticPr fontId="5"/>
  </si>
  <si>
    <t>リスト</t>
    <phoneticPr fontId="5"/>
  </si>
  <si>
    <t>①協定識別事項参照セル</t>
    <rPh sb="1" eb="3">
      <t>キョウテイ</t>
    </rPh>
    <rPh sb="3" eb="5">
      <t>シキベツ</t>
    </rPh>
    <rPh sb="5" eb="7">
      <t>ジコウ</t>
    </rPh>
    <rPh sb="7" eb="9">
      <t>サンショウ</t>
    </rPh>
    <phoneticPr fontId="5"/>
  </si>
  <si>
    <t>③協定締結面積</t>
    <rPh sb="1" eb="3">
      <t>キョウテイ</t>
    </rPh>
    <rPh sb="3" eb="5">
      <t>テイケツ</t>
    </rPh>
    <rPh sb="5" eb="7">
      <t>メンセキ</t>
    </rPh>
    <phoneticPr fontId="5"/>
  </si>
  <si>
    <t>地域区分</t>
    <rPh sb="0" eb="2">
      <t>チイキ</t>
    </rPh>
    <rPh sb="2" eb="4">
      <t>クブン</t>
    </rPh>
    <phoneticPr fontId="5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</si>
  <si>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5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</si>
  <si>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5"/>
  </si>
  <si>
    <t>本体交付金交付額（円）</t>
    <rPh sb="0" eb="2">
      <t>ホンタイ</t>
    </rPh>
    <rPh sb="2" eb="5">
      <t>コウフキン</t>
    </rPh>
    <rPh sb="5" eb="8">
      <t>コウフガク</t>
    </rPh>
    <rPh sb="9" eb="10">
      <t>エン</t>
    </rPh>
    <phoneticPr fontId="5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</si>
  <si>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5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</si>
  <si>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5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</si>
  <si>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5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</si>
  <si>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5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</si>
  <si>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5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</si>
  <si>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5"/>
  </si>
  <si>
    <t>うち国費（円）</t>
    <rPh sb="2" eb="4">
      <t>コクヒ</t>
    </rPh>
    <rPh sb="5" eb="6">
      <t>エン</t>
    </rPh>
    <phoneticPr fontId="5"/>
  </si>
  <si>
    <t>協定農用地の一部除外面積の合計</t>
    <phoneticPr fontId="5"/>
  </si>
  <si>
    <t>交付金の返還を伴うもの</t>
    <rPh sb="0" eb="3">
      <t>コウフキン</t>
    </rPh>
    <rPh sb="4" eb="6">
      <t>ヘンカン</t>
    </rPh>
    <rPh sb="7" eb="8">
      <t>トモナ</t>
    </rPh>
    <phoneticPr fontId="5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</si>
  <si>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5"/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</si>
  <si>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5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</si>
  <si>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5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</si>
  <si>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5"/>
  </si>
  <si>
    <t>協定整理番号</t>
    <rPh sb="0" eb="2">
      <t>キョウテイ</t>
    </rPh>
    <rPh sb="2" eb="4">
      <t>セイリ</t>
    </rPh>
    <rPh sb="4" eb="6">
      <t>バンゴウ</t>
    </rPh>
    <phoneticPr fontId="5"/>
  </si>
  <si>
    <t>田面積計</t>
    <rPh sb="0" eb="1">
      <t>デン</t>
    </rPh>
    <rPh sb="1" eb="3">
      <t>メンセキ</t>
    </rPh>
    <rPh sb="3" eb="4">
      <t>ケイ</t>
    </rPh>
    <phoneticPr fontId="5"/>
  </si>
  <si>
    <t>畑面積計</t>
    <rPh sb="0" eb="1">
      <t>ハタ</t>
    </rPh>
    <rPh sb="1" eb="3">
      <t>メンセキ</t>
    </rPh>
    <rPh sb="3" eb="4">
      <t>ケイ</t>
    </rPh>
    <phoneticPr fontId="5"/>
  </si>
  <si>
    <t>草地面積計</t>
    <rPh sb="0" eb="2">
      <t>クサチ</t>
    </rPh>
    <rPh sb="2" eb="4">
      <t>メンセキ</t>
    </rPh>
    <rPh sb="4" eb="5">
      <t>ケイ</t>
    </rPh>
    <phoneticPr fontId="5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</si>
  <si>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5"/>
  </si>
  <si>
    <t>通常地域</t>
    <rPh sb="0" eb="2">
      <t>ツウジョウ</t>
    </rPh>
    <rPh sb="2" eb="4">
      <t>チイキ</t>
    </rPh>
    <phoneticPr fontId="5"/>
  </si>
  <si>
    <t>特認地域</t>
    <rPh sb="0" eb="1">
      <t>トク</t>
    </rPh>
    <rPh sb="1" eb="2">
      <t>ニン</t>
    </rPh>
    <rPh sb="2" eb="4">
      <t>チイキ</t>
    </rPh>
    <phoneticPr fontId="5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</si>
  <si>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5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</si>
  <si>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5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</si>
  <si>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5"/>
  </si>
  <si>
    <t>急傾斜</t>
    <rPh sb="0" eb="3">
      <t>キュウケイシャ</t>
    </rPh>
    <phoneticPr fontId="5"/>
  </si>
  <si>
    <t>緩傾斜</t>
    <rPh sb="0" eb="1">
      <t>カン</t>
    </rPh>
    <rPh sb="1" eb="3">
      <t>ケイシャ</t>
    </rPh>
    <phoneticPr fontId="5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</si>
  <si>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5"/>
  </si>
  <si>
    <t>小区画不整形</t>
    <rPh sb="0" eb="3">
      <t>ショウクカク</t>
    </rPh>
    <rPh sb="3" eb="5">
      <t>フセイ</t>
    </rPh>
    <rPh sb="5" eb="6">
      <t>ケイ</t>
    </rPh>
    <phoneticPr fontId="5"/>
  </si>
  <si>
    <t>特認基準</t>
    <rPh sb="0" eb="2">
      <t>トクニン</t>
    </rPh>
    <rPh sb="2" eb="4">
      <t>キジュン</t>
    </rPh>
    <phoneticPr fontId="5"/>
  </si>
  <si>
    <t>交付対象外</t>
    <rPh sb="0" eb="2">
      <t>コウフ</t>
    </rPh>
    <rPh sb="2" eb="5">
      <t>タイショウガイ</t>
    </rPh>
    <phoneticPr fontId="5"/>
  </si>
  <si>
    <t>交付対象外（田畑混在地）</t>
    <rPh sb="6" eb="8">
      <t>デンパタ</t>
    </rPh>
    <rPh sb="8" eb="10">
      <t>コンザイ</t>
    </rPh>
    <rPh sb="10" eb="11">
      <t>チ</t>
    </rPh>
    <phoneticPr fontId="5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</si>
  <si>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5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</si>
  <si>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5"/>
  </si>
  <si>
    <t>特認基準</t>
    <rPh sb="0" eb="1">
      <t>トク</t>
    </rPh>
    <rPh sb="1" eb="2">
      <t>ニン</t>
    </rPh>
    <rPh sb="2" eb="4">
      <t>キジュン</t>
    </rPh>
    <phoneticPr fontId="5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</si>
  <si>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5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</si>
  <si>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5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</si>
  <si>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5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</si>
  <si>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5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</si>
  <si>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5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</si>
  <si>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5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</si>
  <si>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5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</si>
  <si>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5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</si>
  <si>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5"/>
  </si>
  <si>
    <t>草地面積計（通常地域）</t>
    <rPh sb="0" eb="2">
      <t>クサチ</t>
    </rPh>
    <rPh sb="2" eb="4">
      <t>メンセキ</t>
    </rPh>
    <rPh sb="4" eb="5">
      <t>ケイ</t>
    </rPh>
    <phoneticPr fontId="5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</si>
  <si>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5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</si>
  <si>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5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</si>
  <si>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5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</si>
  <si>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5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</si>
  <si>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5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</si>
  <si>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5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</si>
  <si>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5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</si>
  <si>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5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</si>
  <si>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5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</si>
  <si>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5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</si>
  <si>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5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</si>
  <si>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5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</si>
  <si>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5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</si>
  <si>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5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</si>
  <si>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5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</si>
  <si>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5"/>
  </si>
  <si>
    <t>自然災害</t>
    <rPh sb="0" eb="2">
      <t>シゼン</t>
    </rPh>
    <rPh sb="2" eb="4">
      <t>サイガイ</t>
    </rPh>
    <phoneticPr fontId="5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</si>
  <si>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5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</si>
  <si>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5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</si>
  <si>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5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</si>
  <si>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5"/>
  </si>
  <si>
    <t>うち復旧済面積</t>
    <rPh sb="2" eb="4">
      <t>フッキュウ</t>
    </rPh>
    <rPh sb="4" eb="5">
      <t>ズ</t>
    </rPh>
    <rPh sb="5" eb="7">
      <t>メンセキ</t>
    </rPh>
    <phoneticPr fontId="5"/>
  </si>
  <si>
    <t>復旧面積（計画）</t>
    <rPh sb="0" eb="2">
      <t>フッキュウ</t>
    </rPh>
    <rPh sb="2" eb="4">
      <t>メンセキ</t>
    </rPh>
    <rPh sb="5" eb="7">
      <t>ケイカク</t>
    </rPh>
    <phoneticPr fontId="5"/>
  </si>
  <si>
    <t>交付対象外(田畑混在地)</t>
    <rPh sb="6" eb="8">
      <t>デンパタ</t>
    </rPh>
    <rPh sb="8" eb="10">
      <t>コンザイ</t>
    </rPh>
    <rPh sb="10" eb="11">
      <t>チ</t>
    </rPh>
    <phoneticPr fontId="5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</si>
  <si>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5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</si>
  <si>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5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</si>
  <si>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5"/>
  </si>
  <si>
    <t>耕作放棄によるもの</t>
    <rPh sb="0" eb="2">
      <t>コウサク</t>
    </rPh>
    <rPh sb="2" eb="4">
      <t>ホウキ</t>
    </rPh>
    <phoneticPr fontId="5"/>
  </si>
  <si>
    <t>新規就農者住宅・後継者住宅への転用</t>
    <rPh sb="0" eb="2">
      <t>シンキ</t>
    </rPh>
    <rPh sb="2" eb="5">
      <t>シュウノウシャ</t>
    </rPh>
    <rPh sb="5" eb="7">
      <t>ジュウタク</t>
    </rPh>
    <rPh sb="8" eb="11">
      <t>コウケイシャ</t>
    </rPh>
    <rPh sb="11" eb="13">
      <t>ジュウタク</t>
    </rPh>
    <rPh sb="15" eb="17">
      <t>テンヨウ</t>
    </rPh>
    <phoneticPr fontId="5"/>
  </si>
  <si>
    <t>営農型太陽光発電への一時転用</t>
    <rPh sb="0" eb="2">
      <t>エイノウ</t>
    </rPh>
    <rPh sb="2" eb="3">
      <t>ガタ</t>
    </rPh>
    <rPh sb="3" eb="6">
      <t>タイヨウコウ</t>
    </rPh>
    <rPh sb="6" eb="8">
      <t>ハツデン</t>
    </rPh>
    <rPh sb="10" eb="12">
      <t>イチジ</t>
    </rPh>
    <rPh sb="12" eb="14">
      <t>テンヨウ</t>
    </rPh>
    <phoneticPr fontId="5"/>
  </si>
  <si>
    <t>林業又は水産業用施設への転用</t>
    <rPh sb="0" eb="2">
      <t>リンギョウ</t>
    </rPh>
    <rPh sb="2" eb="3">
      <t>マタ</t>
    </rPh>
    <rPh sb="4" eb="7">
      <t>スイサンギョウ</t>
    </rPh>
    <rPh sb="7" eb="10">
      <t>ヨウシセツ</t>
    </rPh>
    <rPh sb="12" eb="14">
      <t>テンヨウ</t>
    </rPh>
    <phoneticPr fontId="5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</si>
  <si>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5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</si>
  <si>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5"/>
  </si>
  <si>
    <t>田面積</t>
    <rPh sb="0" eb="1">
      <t>デン</t>
    </rPh>
    <rPh sb="1" eb="3">
      <t>メンセキ</t>
    </rPh>
    <phoneticPr fontId="5"/>
  </si>
  <si>
    <t>畑面積</t>
    <rPh sb="0" eb="1">
      <t>ハタ</t>
    </rPh>
    <rPh sb="1" eb="3">
      <t>メンセキ</t>
    </rPh>
    <phoneticPr fontId="5"/>
  </si>
  <si>
    <t>草地面積</t>
    <rPh sb="0" eb="1">
      <t>ソウ</t>
    </rPh>
    <rPh sb="1" eb="2">
      <t>チ</t>
    </rPh>
    <rPh sb="2" eb="4">
      <t>メンセキ</t>
    </rPh>
    <phoneticPr fontId="5"/>
  </si>
  <si>
    <t>その他の内容</t>
    <rPh sb="2" eb="3">
      <t>タ</t>
    </rPh>
    <rPh sb="4" eb="6">
      <t>ナイヨウ</t>
    </rPh>
    <phoneticPr fontId="5"/>
  </si>
  <si>
    <t>[1]</t>
    <phoneticPr fontId="5"/>
  </si>
  <si>
    <t>[2]</t>
  </si>
  <si>
    <t>[3]</t>
  </si>
  <si>
    <t>[4]</t>
  </si>
  <si>
    <t>[5]</t>
  </si>
  <si>
    <t>[6]</t>
  </si>
  <si>
    <t>通常</t>
  </si>
  <si>
    <t>④加算措置（加算面積、加算金額）</t>
    <rPh sb="1" eb="3">
      <t>カサン</t>
    </rPh>
    <rPh sb="3" eb="5">
      <t>ソチ</t>
    </rPh>
    <rPh sb="6" eb="8">
      <t>カサン</t>
    </rPh>
    <rPh sb="8" eb="10">
      <t>メンセキ</t>
    </rPh>
    <rPh sb="11" eb="14">
      <t>カサンキン</t>
    </rPh>
    <rPh sb="14" eb="15">
      <t>ガク</t>
    </rPh>
    <phoneticPr fontId="5"/>
  </si>
  <si>
    <t>Ⅰ 棚田地域振興活動加算</t>
    <rPh sb="2" eb="4">
      <t>タナダ</t>
    </rPh>
    <rPh sb="4" eb="6">
      <t>チイキ</t>
    </rPh>
    <rPh sb="6" eb="8">
      <t>シンコウ</t>
    </rPh>
    <rPh sb="8" eb="10">
      <t>カツドウ</t>
    </rPh>
    <rPh sb="10" eb="12">
      <t>カサン</t>
    </rPh>
    <phoneticPr fontId="5"/>
  </si>
  <si>
    <t>Ⅱ　超急傾斜農地保全管理加算</t>
    <rPh sb="2" eb="3">
      <t>チョウ</t>
    </rPh>
    <rPh sb="3" eb="6">
      <t>キュウケイシャ</t>
    </rPh>
    <rPh sb="6" eb="8">
      <t>ノウチ</t>
    </rPh>
    <rPh sb="8" eb="10">
      <t>ホゼン</t>
    </rPh>
    <rPh sb="10" eb="12">
      <t>カンリ</t>
    </rPh>
    <rPh sb="12" eb="14">
      <t>カサン</t>
    </rPh>
    <phoneticPr fontId="5"/>
  </si>
  <si>
    <t>Ⅲ　集落協定広域化加算</t>
    <rPh sb="2" eb="4">
      <t>シュウラク</t>
    </rPh>
    <rPh sb="4" eb="6">
      <t>キョウテイ</t>
    </rPh>
    <rPh sb="6" eb="9">
      <t>コウイキカ</t>
    </rPh>
    <rPh sb="9" eb="11">
      <t>カサン</t>
    </rPh>
    <phoneticPr fontId="5"/>
  </si>
  <si>
    <t>Ⅳ　集落機能強化加算</t>
    <rPh sb="2" eb="4">
      <t>シュウラク</t>
    </rPh>
    <rPh sb="4" eb="6">
      <t>キノウ</t>
    </rPh>
    <rPh sb="6" eb="8">
      <t>キョウカ</t>
    </rPh>
    <rPh sb="8" eb="10">
      <t>カサン</t>
    </rPh>
    <phoneticPr fontId="5"/>
  </si>
  <si>
    <t>Ⅴ　生産性向上加算</t>
    <rPh sb="2" eb="5">
      <t>セイサンセイ</t>
    </rPh>
    <rPh sb="5" eb="7">
      <t>コウジョウ</t>
    </rPh>
    <rPh sb="7" eb="9">
      <t>カサン</t>
    </rPh>
    <phoneticPr fontId="5"/>
  </si>
  <si>
    <t>取組状況
（実施している場合：1）</t>
    <phoneticPr fontId="5"/>
  </si>
  <si>
    <t>加算面積</t>
    <rPh sb="0" eb="2">
      <t>カサン</t>
    </rPh>
    <rPh sb="2" eb="4">
      <t>メンセキ</t>
    </rPh>
    <phoneticPr fontId="5"/>
  </si>
  <si>
    <t>加算金額（円）</t>
    <rPh sb="0" eb="3">
      <t>カサンキン</t>
    </rPh>
    <rPh sb="3" eb="4">
      <t>ガク</t>
    </rPh>
    <rPh sb="5" eb="6">
      <t>エン</t>
    </rPh>
    <phoneticPr fontId="5"/>
  </si>
  <si>
    <t>棚田等の保全</t>
    <rPh sb="0" eb="3">
      <t>タナダナド</t>
    </rPh>
    <rPh sb="4" eb="6">
      <t>ホゼン</t>
    </rPh>
    <phoneticPr fontId="5"/>
  </si>
  <si>
    <t>棚田等の保全を通じた多面にわたる機能の維持・発揮</t>
    <rPh sb="0" eb="3">
      <t>タナダナド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phoneticPr fontId="5"/>
  </si>
  <si>
    <t>棚田を核とした棚田地域の振興</t>
    <rPh sb="0" eb="2">
      <t>タナダ</t>
    </rPh>
    <rPh sb="3" eb="4">
      <t>カク</t>
    </rPh>
    <rPh sb="7" eb="9">
      <t>タナダ</t>
    </rPh>
    <rPh sb="9" eb="11">
      <t>チイキ</t>
    </rPh>
    <rPh sb="12" eb="14">
      <t>シンコウ</t>
    </rPh>
    <phoneticPr fontId="5"/>
  </si>
  <si>
    <t>加算面積計</t>
    <rPh sb="0" eb="2">
      <t>カサン</t>
    </rPh>
    <rPh sb="2" eb="4">
      <t>メンセキ</t>
    </rPh>
    <rPh sb="4" eb="5">
      <t>ケイ</t>
    </rPh>
    <phoneticPr fontId="5"/>
  </si>
  <si>
    <t>加算金額</t>
    <rPh sb="0" eb="3">
      <t>カサンキン</t>
    </rPh>
    <rPh sb="3" eb="4">
      <t>ガク</t>
    </rPh>
    <phoneticPr fontId="5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</si>
  <si>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5"/>
  </si>
  <si>
    <t>超急傾斜農地で生産される農産物の販売促進等</t>
    <rPh sb="0" eb="1">
      <t>チョウ</t>
    </rPh>
    <rPh sb="1" eb="4">
      <t>キュウケイシャ</t>
    </rPh>
    <rPh sb="4" eb="6">
      <t>ノウチ</t>
    </rPh>
    <rPh sb="7" eb="9">
      <t>セイサン</t>
    </rPh>
    <rPh sb="12" eb="15">
      <t>ノウサンブツ</t>
    </rPh>
    <rPh sb="16" eb="18">
      <t>ハンバイ</t>
    </rPh>
    <rPh sb="18" eb="20">
      <t>ソクシン</t>
    </rPh>
    <rPh sb="20" eb="21">
      <t>トウ</t>
    </rPh>
    <phoneticPr fontId="5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</si>
  <si>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5"/>
  </si>
  <si>
    <t>連携集落数</t>
    <rPh sb="0" eb="2">
      <t>レンケイ</t>
    </rPh>
    <rPh sb="2" eb="5">
      <t>シュウラクスウ</t>
    </rPh>
    <phoneticPr fontId="5"/>
  </si>
  <si>
    <t>人材確保者数</t>
    <rPh sb="0" eb="2">
      <t>ジンザイ</t>
    </rPh>
    <rPh sb="2" eb="4">
      <t>カクホ</t>
    </rPh>
    <rPh sb="4" eb="5">
      <t>シャ</t>
    </rPh>
    <rPh sb="5" eb="6">
      <t>スウ</t>
    </rPh>
    <phoneticPr fontId="5"/>
  </si>
  <si>
    <t>確保された人材が担う地域活動</t>
    <rPh sb="0" eb="2">
      <t>カクホ</t>
    </rPh>
    <rPh sb="5" eb="7">
      <t>ジンザイ</t>
    </rPh>
    <rPh sb="8" eb="9">
      <t>ニナ</t>
    </rPh>
    <rPh sb="10" eb="12">
      <t>チイキ</t>
    </rPh>
    <rPh sb="12" eb="14">
      <t>カツドウ</t>
    </rPh>
    <phoneticPr fontId="5"/>
  </si>
  <si>
    <t>広域化により実現する農業生産活動等の継続のための取組</t>
    <phoneticPr fontId="5"/>
  </si>
  <si>
    <t>新たな人材の確保に関する取組又は集落機能を強化する取組</t>
    <phoneticPr fontId="5"/>
  </si>
  <si>
    <t>農業生産性の向上にを図る取組</t>
    <phoneticPr fontId="5"/>
  </si>
  <si>
    <t>地目別面積</t>
    <rPh sb="0" eb="2">
      <t>チモク</t>
    </rPh>
    <rPh sb="2" eb="3">
      <t>ベツ</t>
    </rPh>
    <rPh sb="3" eb="5">
      <t>メンセキ</t>
    </rPh>
    <phoneticPr fontId="5"/>
  </si>
  <si>
    <t>うち国費</t>
    <rPh sb="2" eb="4">
      <t>コクヒ</t>
    </rPh>
    <phoneticPr fontId="5"/>
  </si>
  <si>
    <t>法面の維持・補修</t>
    <rPh sb="0" eb="2">
      <t>ノリメン</t>
    </rPh>
    <rPh sb="3" eb="5">
      <t>イジ</t>
    </rPh>
    <rPh sb="6" eb="8">
      <t>ホシュウ</t>
    </rPh>
    <phoneticPr fontId="5"/>
  </si>
  <si>
    <t>耕作道、ほ場進入路等の維持</t>
    <rPh sb="0" eb="3">
      <t>コウサクドウ</t>
    </rPh>
    <rPh sb="5" eb="6">
      <t>ジョウ</t>
    </rPh>
    <rPh sb="6" eb="9">
      <t>シンニュウロ</t>
    </rPh>
    <rPh sb="9" eb="10">
      <t>トウ</t>
    </rPh>
    <rPh sb="11" eb="13">
      <t>イジ</t>
    </rPh>
    <phoneticPr fontId="5"/>
  </si>
  <si>
    <t>作業足場の設置、ほ場進入路の改良等</t>
    <rPh sb="0" eb="2">
      <t>サギョウ</t>
    </rPh>
    <rPh sb="2" eb="4">
      <t>アシバ</t>
    </rPh>
    <rPh sb="5" eb="7">
      <t>セッチ</t>
    </rPh>
    <rPh sb="9" eb="10">
      <t>ジョウ</t>
    </rPh>
    <rPh sb="10" eb="13">
      <t>シンニュウロ</t>
    </rPh>
    <rPh sb="14" eb="16">
      <t>カイリョウ</t>
    </rPh>
    <rPh sb="16" eb="17">
      <t>トウ</t>
    </rPh>
    <phoneticPr fontId="5"/>
  </si>
  <si>
    <t>土壌流入、土壌流出の防止</t>
    <rPh sb="0" eb="2">
      <t>ドジョウ</t>
    </rPh>
    <rPh sb="2" eb="4">
      <t>リュウニュウ</t>
    </rPh>
    <rPh sb="5" eb="7">
      <t>ドジョウ</t>
    </rPh>
    <rPh sb="7" eb="9">
      <t>リュウシュツ</t>
    </rPh>
    <rPh sb="10" eb="12">
      <t>ボウシ</t>
    </rPh>
    <phoneticPr fontId="5"/>
  </si>
  <si>
    <t>農薬散布等の施設の整備</t>
    <rPh sb="0" eb="2">
      <t>ノウヤク</t>
    </rPh>
    <rPh sb="2" eb="4">
      <t>サンプ</t>
    </rPh>
    <rPh sb="4" eb="5">
      <t>トウ</t>
    </rPh>
    <rPh sb="6" eb="8">
      <t>シセツ</t>
    </rPh>
    <rPh sb="9" eb="11">
      <t>セイビ</t>
    </rPh>
    <phoneticPr fontId="5"/>
  </si>
  <si>
    <t>共同防除体制の構築</t>
    <rPh sb="0" eb="2">
      <t>キョウドウ</t>
    </rPh>
    <rPh sb="2" eb="4">
      <t>ボウジョ</t>
    </rPh>
    <rPh sb="4" eb="6">
      <t>タイセイ</t>
    </rPh>
    <rPh sb="7" eb="9">
      <t>コウチク</t>
    </rPh>
    <phoneticPr fontId="5"/>
  </si>
  <si>
    <t>鳥獣害防止施設の維持</t>
    <rPh sb="0" eb="2">
      <t>チョウジュウ</t>
    </rPh>
    <rPh sb="2" eb="3">
      <t>ガイ</t>
    </rPh>
    <rPh sb="3" eb="5">
      <t>ボウシ</t>
    </rPh>
    <rPh sb="5" eb="7">
      <t>シセツ</t>
    </rPh>
    <rPh sb="8" eb="10">
      <t>イジ</t>
    </rPh>
    <phoneticPr fontId="5"/>
  </si>
  <si>
    <t>鳥獣害防止施設の設置</t>
    <rPh sb="0" eb="2">
      <t>チョウジュウ</t>
    </rPh>
    <rPh sb="2" eb="3">
      <t>ガイ</t>
    </rPh>
    <rPh sb="3" eb="5">
      <t>ボウシ</t>
    </rPh>
    <rPh sb="5" eb="7">
      <t>シセツ</t>
    </rPh>
    <rPh sb="8" eb="10">
      <t>セッチ</t>
    </rPh>
    <phoneticPr fontId="5"/>
  </si>
  <si>
    <t>共通パッケージの作成</t>
    <rPh sb="0" eb="2">
      <t>キョウツウ</t>
    </rPh>
    <rPh sb="8" eb="10">
      <t>サクセイ</t>
    </rPh>
    <phoneticPr fontId="5"/>
  </si>
  <si>
    <t>パンフレットの作成</t>
    <rPh sb="7" eb="9">
      <t>サクセイ</t>
    </rPh>
    <phoneticPr fontId="5"/>
  </si>
  <si>
    <t>農産物の加工</t>
    <rPh sb="0" eb="3">
      <t>ノウサンブツ</t>
    </rPh>
    <rPh sb="4" eb="6">
      <t>カコウ</t>
    </rPh>
    <phoneticPr fontId="5"/>
  </si>
  <si>
    <t>直売所等での販売</t>
    <rPh sb="0" eb="3">
      <t>チョクバイジョ</t>
    </rPh>
    <rPh sb="3" eb="4">
      <t>トウ</t>
    </rPh>
    <rPh sb="6" eb="8">
      <t>ハンバイ</t>
    </rPh>
    <phoneticPr fontId="5"/>
  </si>
  <si>
    <t>ブランド化</t>
    <rPh sb="4" eb="5">
      <t>カ</t>
    </rPh>
    <phoneticPr fontId="5"/>
  </si>
  <si>
    <t>景観作物の植栽</t>
    <rPh sb="0" eb="2">
      <t>ケイカン</t>
    </rPh>
    <rPh sb="2" eb="4">
      <t>サクモツ</t>
    </rPh>
    <rPh sb="5" eb="7">
      <t>ショクサイ</t>
    </rPh>
    <phoneticPr fontId="5"/>
  </si>
  <si>
    <t>環境に配慮した農業</t>
    <rPh sb="0" eb="2">
      <t>カンキョウ</t>
    </rPh>
    <rPh sb="3" eb="5">
      <t>ハイリョ</t>
    </rPh>
    <rPh sb="7" eb="9">
      <t>ノウギョウ</t>
    </rPh>
    <phoneticPr fontId="5"/>
  </si>
  <si>
    <t>都市住民との交流</t>
    <rPh sb="0" eb="2">
      <t>トシ</t>
    </rPh>
    <rPh sb="2" eb="4">
      <t>ジュウミン</t>
    </rPh>
    <rPh sb="6" eb="8">
      <t>コウリュウ</t>
    </rPh>
    <phoneticPr fontId="5"/>
  </si>
  <si>
    <t>施設の設置・運営</t>
    <rPh sb="0" eb="2">
      <t>シセツ</t>
    </rPh>
    <rPh sb="3" eb="5">
      <t>セッチ</t>
    </rPh>
    <rPh sb="6" eb="8">
      <t>ウンエイ</t>
    </rPh>
    <phoneticPr fontId="5"/>
  </si>
  <si>
    <t>棚田オーナー制度</t>
    <rPh sb="0" eb="2">
      <t>タナダ</t>
    </rPh>
    <rPh sb="6" eb="8">
      <t>セイド</t>
    </rPh>
    <phoneticPr fontId="5"/>
  </si>
  <si>
    <t>集落内からの人材確保者数</t>
    <rPh sb="0" eb="2">
      <t>シュウラク</t>
    </rPh>
    <rPh sb="2" eb="3">
      <t>ナイ</t>
    </rPh>
    <rPh sb="6" eb="8">
      <t>ジンザイ</t>
    </rPh>
    <rPh sb="8" eb="10">
      <t>カクホ</t>
    </rPh>
    <rPh sb="10" eb="11">
      <t>シャ</t>
    </rPh>
    <rPh sb="11" eb="12">
      <t>スウ</t>
    </rPh>
    <phoneticPr fontId="5"/>
  </si>
  <si>
    <t>集落外からの人材確保者数</t>
    <rPh sb="0" eb="2">
      <t>シュウラク</t>
    </rPh>
    <rPh sb="2" eb="3">
      <t>ガイ</t>
    </rPh>
    <rPh sb="6" eb="8">
      <t>ジンザイ</t>
    </rPh>
    <rPh sb="8" eb="10">
      <t>カクホ</t>
    </rPh>
    <rPh sb="10" eb="11">
      <t>シャ</t>
    </rPh>
    <rPh sb="11" eb="12">
      <t>スウ</t>
    </rPh>
    <phoneticPr fontId="5"/>
  </si>
  <si>
    <t>集落協定組織の活動</t>
    <rPh sb="0" eb="2">
      <t>シュウラク</t>
    </rPh>
    <rPh sb="2" eb="4">
      <t>キョウテイ</t>
    </rPh>
    <rPh sb="4" eb="6">
      <t>ソシキ</t>
    </rPh>
    <rPh sb="7" eb="9">
      <t>カツドウ</t>
    </rPh>
    <phoneticPr fontId="5"/>
  </si>
  <si>
    <t>農業生産組織の活動</t>
    <rPh sb="0" eb="2">
      <t>ノウギョウ</t>
    </rPh>
    <rPh sb="2" eb="4">
      <t>セイサン</t>
    </rPh>
    <rPh sb="4" eb="6">
      <t>ソシキ</t>
    </rPh>
    <rPh sb="7" eb="9">
      <t>カツドウ</t>
    </rPh>
    <phoneticPr fontId="5"/>
  </si>
  <si>
    <t>加工・販売組織の活動</t>
    <rPh sb="0" eb="2">
      <t>カコウ</t>
    </rPh>
    <rPh sb="3" eb="5">
      <t>ハンバイ</t>
    </rPh>
    <rPh sb="5" eb="7">
      <t>ソシキ</t>
    </rPh>
    <rPh sb="8" eb="10">
      <t>カツドウ</t>
    </rPh>
    <phoneticPr fontId="5"/>
  </si>
  <si>
    <t>田面積</t>
    <rPh sb="0" eb="1">
      <t>タ</t>
    </rPh>
    <rPh sb="1" eb="3">
      <t>メンセキ</t>
    </rPh>
    <phoneticPr fontId="5"/>
  </si>
  <si>
    <t>目標</t>
    <rPh sb="0" eb="2">
      <t>モクヒョウ</t>
    </rPh>
    <phoneticPr fontId="5"/>
  </si>
  <si>
    <t>目標年度</t>
    <rPh sb="0" eb="2">
      <t>モクヒョウ</t>
    </rPh>
    <rPh sb="2" eb="4">
      <t>ネンド</t>
    </rPh>
    <phoneticPr fontId="5"/>
  </si>
  <si>
    <t>達成状況</t>
    <rPh sb="0" eb="2">
      <t>タッセイ</t>
    </rPh>
    <rPh sb="2" eb="4">
      <t>ジョウキョウ</t>
    </rPh>
    <phoneticPr fontId="5"/>
  </si>
  <si>
    <t>⑤交付金額</t>
    <rPh sb="1" eb="3">
      <t>コウフ</t>
    </rPh>
    <rPh sb="3" eb="5">
      <t>キンガク</t>
    </rPh>
    <phoneticPr fontId="5"/>
  </si>
  <si>
    <t>交付単価区分</t>
    <rPh sb="0" eb="2">
      <t>コウフ</t>
    </rPh>
    <rPh sb="2" eb="4">
      <t>タンカ</t>
    </rPh>
    <rPh sb="4" eb="6">
      <t>クブン</t>
    </rPh>
    <phoneticPr fontId="5"/>
  </si>
  <si>
    <t>交付金額（円）</t>
    <rPh sb="0" eb="3">
      <t>コウフキン</t>
    </rPh>
    <rPh sb="3" eb="4">
      <t>ガク</t>
    </rPh>
    <rPh sb="5" eb="6">
      <t>エン</t>
    </rPh>
    <phoneticPr fontId="5"/>
  </si>
  <si>
    <t>交付金の使途</t>
    <rPh sb="0" eb="3">
      <t>コウフキン</t>
    </rPh>
    <rPh sb="4" eb="6">
      <t>シト</t>
    </rPh>
    <phoneticPr fontId="5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</si>
  <si>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5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</si>
  <si>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5"/>
  </si>
  <si>
    <t>前年度末積立等残額（円）</t>
    <phoneticPr fontId="5"/>
  </si>
  <si>
    <t>今年度交付額と前年度末積立等残高の計（円）</t>
    <phoneticPr fontId="5"/>
  </si>
  <si>
    <t>個人配分支出総額（円）</t>
    <rPh sb="9" eb="10">
      <t>エン</t>
    </rPh>
    <phoneticPr fontId="5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</si>
  <si>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5"/>
  </si>
  <si>
    <t>役員報酬</t>
    <rPh sb="0" eb="2">
      <t>ヤクイン</t>
    </rPh>
    <rPh sb="2" eb="4">
      <t>ホウシュウ</t>
    </rPh>
    <phoneticPr fontId="5"/>
  </si>
  <si>
    <t>研修会等費</t>
    <rPh sb="0" eb="3">
      <t>ケンシュウカイ</t>
    </rPh>
    <rPh sb="3" eb="4">
      <t>トウ</t>
    </rPh>
    <rPh sb="4" eb="5">
      <t>ヒ</t>
    </rPh>
    <phoneticPr fontId="5"/>
  </si>
  <si>
    <t>道・水路管理費</t>
    <rPh sb="0" eb="1">
      <t>ドウ</t>
    </rPh>
    <rPh sb="2" eb="4">
      <t>スイロ</t>
    </rPh>
    <rPh sb="4" eb="7">
      <t>カンリヒ</t>
    </rPh>
    <phoneticPr fontId="5"/>
  </si>
  <si>
    <t>農地管理費</t>
    <rPh sb="0" eb="2">
      <t>ノウチ</t>
    </rPh>
    <rPh sb="2" eb="5">
      <t>カンリヒ</t>
    </rPh>
    <phoneticPr fontId="5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</si>
  <si>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5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</si>
  <si>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5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</si>
  <si>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5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</si>
  <si>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5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</si>
  <si>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5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</si>
  <si>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5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</si>
  <si>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5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</si>
  <si>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5"/>
  </si>
  <si>
    <t>積立等計</t>
    <rPh sb="0" eb="2">
      <t>ツミタテ</t>
    </rPh>
    <rPh sb="2" eb="3">
      <t>トウ</t>
    </rPh>
    <rPh sb="3" eb="4">
      <t>ケイ</t>
    </rPh>
    <phoneticPr fontId="5"/>
  </si>
  <si>
    <t>体制整備単価</t>
    <rPh sb="0" eb="2">
      <t>タイセイ</t>
    </rPh>
    <rPh sb="2" eb="4">
      <t>セイビ</t>
    </rPh>
    <rPh sb="4" eb="6">
      <t>タンカ</t>
    </rPh>
    <phoneticPr fontId="5"/>
  </si>
  <si>
    <t>基礎
単価</t>
    <rPh sb="0" eb="2">
      <t>キソ</t>
    </rPh>
    <rPh sb="3" eb="5">
      <t>タンカ</t>
    </rPh>
    <phoneticPr fontId="5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</si>
  <si>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5"/>
  </si>
  <si>
    <t>うち繰越</t>
    <rPh sb="2" eb="4">
      <t>クリコシ</t>
    </rPh>
    <phoneticPr fontId="5"/>
  </si>
  <si>
    <t>⑥活動内容（全協定共通）</t>
    <rPh sb="1" eb="3">
      <t>カツドウ</t>
    </rPh>
    <rPh sb="3" eb="5">
      <t>ナイヨウ</t>
    </rPh>
    <rPh sb="6" eb="7">
      <t>ゼン</t>
    </rPh>
    <rPh sb="7" eb="9">
      <t>キョウテイ</t>
    </rPh>
    <rPh sb="9" eb="11">
      <t>キョウツウ</t>
    </rPh>
    <phoneticPr fontId="5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</si>
  <si>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5"/>
  </si>
  <si>
    <t>　集落マスタープラン</t>
    <rPh sb="1" eb="3">
      <t>シュウラク</t>
    </rPh>
    <phoneticPr fontId="5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</si>
  <si>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5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</si>
  <si>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5"/>
  </si>
  <si>
    <t>目指すべき将来像のチェック</t>
    <rPh sb="0" eb="2">
      <t>メザ</t>
    </rPh>
    <rPh sb="5" eb="8">
      <t>ショウライゾウ</t>
    </rPh>
    <phoneticPr fontId="5"/>
  </si>
  <si>
    <t>目指すべき将来像</t>
    <rPh sb="0" eb="2">
      <t>メザ</t>
    </rPh>
    <rPh sb="5" eb="8">
      <t>ショウライゾウ</t>
    </rPh>
    <phoneticPr fontId="5"/>
  </si>
  <si>
    <t>活動方策のチェック</t>
    <rPh sb="0" eb="2">
      <t>カツドウ</t>
    </rPh>
    <rPh sb="2" eb="4">
      <t>ホウサク</t>
    </rPh>
    <phoneticPr fontId="5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</si>
  <si>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5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</si>
  <si>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5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</si>
  <si>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5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</si>
  <si>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5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</si>
  <si>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5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</si>
  <si>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5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</si>
  <si>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5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</si>
  <si>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5"/>
  </si>
  <si>
    <t>⑪　その他活動</t>
    <rPh sb="4" eb="5">
      <t>タ</t>
    </rPh>
    <rPh sb="5" eb="7">
      <t>カツドウ</t>
    </rPh>
    <phoneticPr fontId="5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</si>
  <si>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5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</si>
  <si>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5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</si>
  <si>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5"/>
  </si>
  <si>
    <t>④　その他</t>
    <rPh sb="4" eb="5">
      <t>タ</t>
    </rPh>
    <phoneticPr fontId="5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</si>
  <si>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5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</si>
  <si>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5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</si>
  <si>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5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</si>
  <si>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5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</si>
  <si>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5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</si>
  <si>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5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</si>
  <si>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5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</si>
  <si>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5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</si>
  <si>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5"/>
  </si>
  <si>
    <t>⑩　その他</t>
    <rPh sb="4" eb="5">
      <t>タ</t>
    </rPh>
    <phoneticPr fontId="5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</si>
  <si>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5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</si>
  <si>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5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</si>
  <si>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5"/>
  </si>
  <si>
    <r>
      <t>②　既荒廃農用地の復旧</t>
    </r>
    <r>
      <rPr>
        <sz val="10"/>
        <color rgb="FFFF0000"/>
        <rFont val="ＭＳ Ｐゴシック"/>
        <family val="3"/>
        <charset val="128"/>
      </rPr>
      <t>・林地化・畜産的利用</t>
    </r>
    <rPh sb="2" eb="3">
      <t>キ</t>
    </rPh>
    <rPh sb="3" eb="5">
      <t>コウハイ</t>
    </rPh>
    <rPh sb="5" eb="8">
      <t>ノウヨウチ</t>
    </rPh>
    <rPh sb="9" eb="11">
      <t>フッキュウ</t>
    </rPh>
    <rPh sb="12" eb="14">
      <t>リンチ</t>
    </rPh>
    <rPh sb="14" eb="15">
      <t>カ</t>
    </rPh>
    <rPh sb="16" eb="18">
      <t>チクサン</t>
    </rPh>
    <rPh sb="18" eb="19">
      <t>テキ</t>
    </rPh>
    <rPh sb="19" eb="21">
      <t>リヨウ</t>
    </rPh>
    <phoneticPr fontId="5"/>
  </si>
  <si>
    <t>③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5"/>
  </si>
  <si>
    <t>④　農地の法面管理</t>
    <rPh sb="2" eb="4">
      <t>ノウチ</t>
    </rPh>
    <rPh sb="5" eb="6">
      <t>ノリ</t>
    </rPh>
    <rPh sb="6" eb="7">
      <t>メン</t>
    </rPh>
    <rPh sb="7" eb="9">
      <t>カンリ</t>
    </rPh>
    <phoneticPr fontId="5"/>
  </si>
  <si>
    <t>⑤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5"/>
  </si>
  <si>
    <t>⑥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5"/>
  </si>
  <si>
    <t>⑦　簡易な基盤整備</t>
    <rPh sb="2" eb="4">
      <t>カンイ</t>
    </rPh>
    <rPh sb="5" eb="7">
      <t>キバン</t>
    </rPh>
    <rPh sb="7" eb="9">
      <t>セイビ</t>
    </rPh>
    <phoneticPr fontId="5"/>
  </si>
  <si>
    <t>⑧　担い手の確保</t>
    <rPh sb="2" eb="3">
      <t>ニナ</t>
    </rPh>
    <rPh sb="4" eb="5">
      <t>テ</t>
    </rPh>
    <rPh sb="6" eb="8">
      <t>カクホ</t>
    </rPh>
    <phoneticPr fontId="5"/>
  </si>
  <si>
    <t>⑨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5"/>
  </si>
  <si>
    <r>
      <t>⑩　その他</t>
    </r>
    <r>
      <rPr>
        <sz val="10"/>
        <color rgb="FFFF0000"/>
        <rFont val="ＭＳ Ｐゴシック"/>
        <family val="3"/>
        <charset val="128"/>
      </rPr>
      <t>（土地改良事業、災害復旧、地目変更等）</t>
    </r>
    <rPh sb="4" eb="5">
      <t>タ</t>
    </rPh>
    <rPh sb="6" eb="8">
      <t>トチ</t>
    </rPh>
    <rPh sb="8" eb="10">
      <t>カイリョウ</t>
    </rPh>
    <rPh sb="10" eb="12">
      <t>ジギョウ</t>
    </rPh>
    <rPh sb="13" eb="15">
      <t>サイガイ</t>
    </rPh>
    <rPh sb="15" eb="17">
      <t>フッキュウ</t>
    </rPh>
    <rPh sb="18" eb="20">
      <t>チモク</t>
    </rPh>
    <rPh sb="20" eb="22">
      <t>ヘンコウ</t>
    </rPh>
    <rPh sb="22" eb="23">
      <t>トウ</t>
    </rPh>
    <phoneticPr fontId="5"/>
  </si>
  <si>
    <t>①　水路の管理</t>
    <rPh sb="2" eb="4">
      <t>スイロ</t>
    </rPh>
    <rPh sb="5" eb="7">
      <t>カンリ</t>
    </rPh>
    <phoneticPr fontId="5"/>
  </si>
  <si>
    <t>②　農道の管理</t>
    <rPh sb="2" eb="4">
      <t>ノウドウ</t>
    </rPh>
    <rPh sb="5" eb="7">
      <t>カンリ</t>
    </rPh>
    <phoneticPr fontId="5"/>
  </si>
  <si>
    <t>③　その他の施設の管理</t>
    <rPh sb="4" eb="5">
      <t>タ</t>
    </rPh>
    <rPh sb="6" eb="8">
      <t>シセツ</t>
    </rPh>
    <rPh sb="9" eb="11">
      <t>カンリ</t>
    </rPh>
    <phoneticPr fontId="5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</si>
  <si>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5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</si>
  <si>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5"/>
  </si>
  <si>
    <t>③　棚田オーナー制度</t>
    <rPh sb="2" eb="4">
      <t>タナダ</t>
    </rPh>
    <rPh sb="8" eb="10">
      <t>セイド</t>
    </rPh>
    <phoneticPr fontId="5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</si>
  <si>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5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</si>
  <si>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5"/>
  </si>
  <si>
    <t>⑥　景観作物の作付け</t>
    <rPh sb="2" eb="4">
      <t>ケイカン</t>
    </rPh>
    <rPh sb="4" eb="6">
      <t>サクモツ</t>
    </rPh>
    <rPh sb="7" eb="9">
      <t>サクツ</t>
    </rPh>
    <phoneticPr fontId="5"/>
  </si>
  <si>
    <t>⑦　魚類・昆虫類の保護</t>
    <rPh sb="2" eb="4">
      <t>ギョルイ</t>
    </rPh>
    <rPh sb="5" eb="8">
      <t>コンチュウルイ</t>
    </rPh>
    <rPh sb="9" eb="11">
      <t>ホゴ</t>
    </rPh>
    <phoneticPr fontId="5"/>
  </si>
  <si>
    <t>⑧　鳥類の餌場の確保</t>
    <rPh sb="2" eb="4">
      <t>チョウルイ</t>
    </rPh>
    <rPh sb="5" eb="7">
      <t>エサバ</t>
    </rPh>
    <rPh sb="8" eb="10">
      <t>カクホ</t>
    </rPh>
    <phoneticPr fontId="5"/>
  </si>
  <si>
    <t>⑨　粗放的畜産</t>
    <rPh sb="2" eb="5">
      <t>ソホウテキ</t>
    </rPh>
    <rPh sb="5" eb="7">
      <t>チクサン</t>
    </rPh>
    <phoneticPr fontId="5"/>
  </si>
  <si>
    <r>
      <t>⑩　堆きゅう肥の施肥</t>
    </r>
    <r>
      <rPr>
        <sz val="10"/>
        <color rgb="FFFF0000"/>
        <rFont val="ＭＳ Ｐゴシック"/>
        <family val="3"/>
        <charset val="128"/>
      </rPr>
      <t>、拮抗作物の利用、合鴨・鯉の利用、輪作の徹底、緑肥作物の作付</t>
    </r>
    <rPh sb="2" eb="3">
      <t>タイ</t>
    </rPh>
    <rPh sb="6" eb="7">
      <t>ヒ</t>
    </rPh>
    <rPh sb="8" eb="10">
      <t>セヒ</t>
    </rPh>
    <rPh sb="11" eb="13">
      <t>キッコウ</t>
    </rPh>
    <rPh sb="13" eb="15">
      <t>サクモツ</t>
    </rPh>
    <rPh sb="16" eb="18">
      <t>リヨウ</t>
    </rPh>
    <rPh sb="19" eb="21">
      <t>アイガモ</t>
    </rPh>
    <rPh sb="22" eb="23">
      <t>コイ</t>
    </rPh>
    <rPh sb="24" eb="26">
      <t>リヨウ</t>
    </rPh>
    <rPh sb="27" eb="29">
      <t>リンサク</t>
    </rPh>
    <rPh sb="30" eb="32">
      <t>テッテイ</t>
    </rPh>
    <rPh sb="33" eb="35">
      <t>リョクヒ</t>
    </rPh>
    <rPh sb="35" eb="37">
      <t>サクモツ</t>
    </rPh>
    <rPh sb="38" eb="40">
      <t>サクツケ</t>
    </rPh>
    <phoneticPr fontId="5"/>
  </si>
  <si>
    <t>耕作放棄の防止</t>
    <rPh sb="0" eb="2">
      <t>コウサク</t>
    </rPh>
    <rPh sb="2" eb="4">
      <t>ホウキ</t>
    </rPh>
    <rPh sb="5" eb="7">
      <t>ボウシ</t>
    </rPh>
    <phoneticPr fontId="2"/>
  </si>
  <si>
    <t>水路・農道の管理</t>
    <rPh sb="0" eb="2">
      <t>スイロ</t>
    </rPh>
    <rPh sb="3" eb="5">
      <t>ノウドウ</t>
    </rPh>
    <rPh sb="6" eb="8">
      <t>カンリ</t>
    </rPh>
    <phoneticPr fontId="2"/>
  </si>
  <si>
    <t>チェック用参照セル</t>
    <rPh sb="4" eb="5">
      <t>ヨウ</t>
    </rPh>
    <rPh sb="5" eb="7">
      <t>サンショウ</t>
    </rPh>
    <phoneticPr fontId="5"/>
  </si>
  <si>
    <t>⑦活動内容（体制整備単価）</t>
    <rPh sb="1" eb="3">
      <t>カツドウ</t>
    </rPh>
    <rPh sb="3" eb="5">
      <t>ナイヨウ</t>
    </rPh>
    <rPh sb="6" eb="8">
      <t>タイセイ</t>
    </rPh>
    <rPh sb="8" eb="10">
      <t>セイビ</t>
    </rPh>
    <rPh sb="10" eb="12">
      <t>タンカ</t>
    </rPh>
    <phoneticPr fontId="5"/>
  </si>
  <si>
    <t>備考欄</t>
    <rPh sb="0" eb="2">
      <t>ビコウ</t>
    </rPh>
    <rPh sb="2" eb="3">
      <t>ラン</t>
    </rPh>
    <phoneticPr fontId="5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</si>
  <si>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5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</si>
  <si>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5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</si>
  <si>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5"/>
  </si>
  <si>
    <t>Ⅱ　集落戦略作成に向けた活動状況</t>
    <rPh sb="2" eb="4">
      <t>シュウラク</t>
    </rPh>
    <rPh sb="4" eb="6">
      <t>センリャク</t>
    </rPh>
    <rPh sb="6" eb="8">
      <t>サクセイ</t>
    </rPh>
    <rPh sb="9" eb="10">
      <t>ム</t>
    </rPh>
    <rPh sb="12" eb="14">
      <t>カツドウ</t>
    </rPh>
    <rPh sb="14" eb="16">
      <t>ジョウキョウ</t>
    </rPh>
    <phoneticPr fontId="5"/>
  </si>
  <si>
    <t>Ⅲ　集落戦略の内容</t>
    <rPh sb="2" eb="4">
      <t>シュウラク</t>
    </rPh>
    <rPh sb="4" eb="6">
      <t>センリャク</t>
    </rPh>
    <rPh sb="7" eb="9">
      <t>ナイヨウ</t>
    </rPh>
    <phoneticPr fontId="5"/>
  </si>
  <si>
    <t>「1」：集落において作成中
「2」：集落から市町村に提出があり、市町村から指導助言を実施中
「3」：要件を全て満たす集落戦略が市町村に提出済み</t>
    <phoneticPr fontId="5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</si>
  <si>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5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</si>
  <si>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5"/>
  </si>
  <si>
    <t>話し合いの開催</t>
    <phoneticPr fontId="5"/>
  </si>
  <si>
    <t>その他</t>
    <phoneticPr fontId="5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</si>
  <si>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5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</si>
  <si>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5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</si>
  <si>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5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</si>
  <si>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5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</si>
  <si>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5"/>
  </si>
  <si>
    <t>その他の具体的な内容</t>
    <phoneticPr fontId="5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</si>
  <si>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5"/>
  </si>
  <si>
    <t>管理者が引き続き耕作</t>
    <phoneticPr fontId="5"/>
  </si>
  <si>
    <t>後継者が耕作を継承</t>
    <phoneticPr fontId="5"/>
  </si>
  <si>
    <t>担い手等に引き受けてもらう（受け手が決まっている）</t>
    <phoneticPr fontId="5"/>
  </si>
  <si>
    <t>担い手等に引き受けてもらうことを希望（受け手が決まっていない）</t>
    <phoneticPr fontId="5"/>
  </si>
  <si>
    <t>中間管理機構への貸し付けを希望</t>
    <phoneticPr fontId="5"/>
  </si>
  <si>
    <t>草刈り等管理のみ</t>
    <phoneticPr fontId="5"/>
  </si>
  <si>
    <t>該当事項の合計</t>
    <rPh sb="0" eb="2">
      <t>ガイトウ</t>
    </rPh>
    <rPh sb="2" eb="4">
      <t>ジコウ</t>
    </rPh>
    <rPh sb="5" eb="7">
      <t>ゴウケイ</t>
    </rPh>
    <phoneticPr fontId="5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</si>
  <si>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5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</si>
  <si>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5"/>
  </si>
  <si>
    <t>担い手が確保できていない</t>
    <rPh sb="0" eb="1">
      <t>ニナ</t>
    </rPh>
    <rPh sb="2" eb="3">
      <t>テ</t>
    </rPh>
    <rPh sb="4" eb="6">
      <t>カクホ</t>
    </rPh>
    <phoneticPr fontId="5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</si>
  <si>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5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</si>
  <si>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5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</si>
  <si>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5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</si>
  <si>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5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</si>
  <si>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5"/>
  </si>
  <si>
    <t>耕作放棄の懸念はなく、集落の課題もないことから、対策は不要</t>
    <phoneticPr fontId="5"/>
  </si>
  <si>
    <t>協定内で担い手を育成・確保</t>
    <phoneticPr fontId="5"/>
  </si>
  <si>
    <t>協定外で担い手を確保</t>
    <phoneticPr fontId="5"/>
  </si>
  <si>
    <t>基盤整備等により耕作条件を改善</t>
    <phoneticPr fontId="5"/>
  </si>
  <si>
    <t>農産物の高付加価値化により所得の向上を図る</t>
    <phoneticPr fontId="5"/>
  </si>
  <si>
    <t>新たな作物の導入により所得の向上を図る</t>
    <phoneticPr fontId="5"/>
  </si>
  <si>
    <t>省力化技術の導入や外注化等により労働負担の軽減を図る</t>
    <phoneticPr fontId="5"/>
  </si>
  <si>
    <t>耕作継続が困難な農用地の林地化</t>
    <phoneticPr fontId="5"/>
  </si>
  <si>
    <t>放牧利用による農用地の管理</t>
    <phoneticPr fontId="5"/>
  </si>
  <si>
    <t>鳥獣被害防止対策の実施</t>
    <phoneticPr fontId="5"/>
  </si>
  <si>
    <t>集落の自治（コミュニティ）機能の強化</t>
    <phoneticPr fontId="5"/>
  </si>
  <si>
    <t>特に懸念はなく、協定参加者で実施していく</t>
    <phoneticPr fontId="5"/>
  </si>
  <si>
    <t>協定参加者だけでは検討が困難であり外部（県・市町村含む）からの助力を得たい</t>
    <phoneticPr fontId="5"/>
  </si>
  <si>
    <t>他の協定との広域化を考えたい</t>
    <phoneticPr fontId="5"/>
  </si>
  <si>
    <t>中山間地域等直接支払交付金の加算措置を活用したい</t>
    <phoneticPr fontId="5"/>
  </si>
  <si>
    <t>対策に活用可能な補助事業等を紹介して欲しい</t>
    <phoneticPr fontId="5"/>
  </si>
  <si>
    <t>農地所有適格法人が支援する</t>
    <phoneticPr fontId="5"/>
  </si>
  <si>
    <t>JAが支援する</t>
    <phoneticPr fontId="5"/>
  </si>
  <si>
    <t>集落営農組織が支援する</t>
    <phoneticPr fontId="5"/>
  </si>
  <si>
    <t>農業者が支援する</t>
    <phoneticPr fontId="5"/>
  </si>
  <si>
    <t>協定参加者で役割分担しつつ、農用地の維持管理を行う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</si>
</sst>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[&quot;0&quot;]&quot;"/>
    <numFmt numFmtId="177" formatCode="00&quot;・&quot;"/>
    <numFmt numFmtId="178" formatCode="#"/>
    <numFmt numFmtId="179" formatCode="#,##0_);[Red]\(#,##0\)"/>
    <numFmt numFmtId="180" formatCode="0.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8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76" fontId="0" fillId="0" borderId="8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0" fillId="3" borderId="8" xfId="0" applyNumberFormat="1" applyFill="1" applyBorder="1" applyAlignment="1">
      <alignment horizontal="center" vertical="center" wrapText="1"/>
    </xf>
    <xf numFmtId="176" fontId="0" fillId="7" borderId="8" xfId="0" applyNumberFormat="1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7" fontId="10" fillId="0" borderId="15" xfId="0" applyNumberFormat="1" applyFont="1" applyBorder="1" applyAlignment="1">
      <alignment horizontal="center" vertical="center" wrapText="1"/>
    </xf>
    <xf numFmtId="177" fontId="10" fillId="2" borderId="15" xfId="0" applyNumberFormat="1" applyFont="1" applyFill="1" applyBorder="1" applyAlignment="1">
      <alignment horizontal="center" vertical="center" wrapText="1"/>
    </xf>
    <xf numFmtId="177" fontId="10" fillId="3" borderId="15" xfId="0" applyNumberFormat="1" applyFont="1" applyFill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77" fontId="10" fillId="5" borderId="15" xfId="0" applyNumberFormat="1" applyFont="1" applyFill="1" applyBorder="1" applyAlignment="1">
      <alignment horizontal="center" vertical="center" wrapText="1"/>
    </xf>
    <xf numFmtId="0" fontId="12" fillId="0" borderId="8" xfId="2" applyFont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3" borderId="8" xfId="0" applyFont="1" applyFill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9" fillId="7" borderId="8" xfId="0" applyFont="1" applyFill="1" applyBorder="1" applyAlignment="1">
      <alignment vertical="center" shrinkToFi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vertical="center" wrapText="1"/>
    </xf>
    <xf numFmtId="0" fontId="6" fillId="8" borderId="0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0" fillId="6" borderId="11" xfId="0" applyFill="1" applyBorder="1" applyAlignment="1">
      <alignment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8" borderId="9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8" borderId="1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7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10" fillId="3" borderId="15" xfId="0" applyNumberFormat="1" applyFont="1" applyFill="1" applyBorder="1" applyAlignment="1">
      <alignment horizontal="center" vertical="center" shrinkToFit="1"/>
    </xf>
    <xf numFmtId="177" fontId="10" fillId="5" borderId="15" xfId="0" applyNumberFormat="1" applyFont="1" applyFill="1" applyBorder="1" applyAlignment="1">
      <alignment horizontal="center" vertical="center" shrinkToFit="1"/>
    </xf>
    <xf numFmtId="177" fontId="10" fillId="5" borderId="17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7" fontId="10" fillId="7" borderId="15" xfId="0" applyNumberFormat="1" applyFont="1" applyFill="1" applyBorder="1" applyAlignment="1">
      <alignment horizontal="center" vertical="center" shrinkToFit="1"/>
    </xf>
    <xf numFmtId="177" fontId="10" fillId="2" borderId="15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177" fontId="10" fillId="5" borderId="8" xfId="0" applyNumberFormat="1" applyFont="1" applyFill="1" applyBorder="1" applyAlignment="1">
      <alignment horizontal="center" vertical="center" shrinkToFit="1"/>
    </xf>
    <xf numFmtId="178" fontId="9" fillId="8" borderId="8" xfId="0" applyNumberFormat="1" applyFont="1" applyFill="1" applyBorder="1" applyAlignment="1">
      <alignment vertical="center" shrinkToFit="1"/>
    </xf>
    <xf numFmtId="0" fontId="9" fillId="8" borderId="8" xfId="0" applyFont="1" applyFill="1" applyBorder="1" applyAlignment="1">
      <alignment vertical="center" shrinkToFit="1"/>
    </xf>
    <xf numFmtId="38" fontId="9" fillId="5" borderId="8" xfId="1" applyFont="1" applyFill="1" applyBorder="1" applyAlignment="1">
      <alignment vertical="center" shrinkToFit="1"/>
    </xf>
    <xf numFmtId="38" fontId="9" fillId="5" borderId="1" xfId="1" applyFont="1" applyFill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38" fontId="9" fillId="0" borderId="1" xfId="1" applyFont="1" applyBorder="1" applyAlignment="1">
      <alignment vertical="center" shrinkToFit="1"/>
    </xf>
    <xf numFmtId="38" fontId="9" fillId="7" borderId="1" xfId="1" applyFont="1" applyFill="1" applyBorder="1" applyAlignment="1">
      <alignment vertical="center" shrinkToFit="1"/>
    </xf>
    <xf numFmtId="38" fontId="9" fillId="2" borderId="1" xfId="1" applyFont="1" applyFill="1" applyBorder="1" applyAlignment="1">
      <alignment vertical="center" shrinkToFit="1"/>
    </xf>
    <xf numFmtId="38" fontId="9" fillId="2" borderId="1" xfId="1" applyFont="1" applyFill="1" applyBorder="1" applyAlignment="1">
      <alignment horizontal="right" vertical="center" shrinkToFit="1"/>
    </xf>
    <xf numFmtId="38" fontId="9" fillId="0" borderId="1" xfId="1" applyFont="1" applyBorder="1" applyAlignment="1">
      <alignment horizontal="right" vertical="center" shrinkToFit="1"/>
    </xf>
    <xf numFmtId="38" fontId="9" fillId="0" borderId="13" xfId="1" applyFont="1" applyFill="1" applyBorder="1" applyAlignment="1">
      <alignment vertical="center" shrinkToFit="1"/>
    </xf>
    <xf numFmtId="38" fontId="9" fillId="0" borderId="3" xfId="1" applyFont="1" applyBorder="1" applyAlignment="1">
      <alignment vertical="center" shrinkToFit="1"/>
    </xf>
    <xf numFmtId="38" fontId="9" fillId="0" borderId="3" xfId="1" applyFont="1" applyFill="1" applyBorder="1" applyAlignment="1">
      <alignment vertical="center" shrinkToFit="1"/>
    </xf>
    <xf numFmtId="38" fontId="9" fillId="5" borderId="3" xfId="1" applyFont="1" applyFill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7" borderId="16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4" fillId="0" borderId="16" xfId="0" applyFont="1" applyFill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6" fillId="7" borderId="7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7" borderId="3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177" fontId="10" fillId="2" borderId="5" xfId="0" applyNumberFormat="1" applyFont="1" applyFill="1" applyBorder="1" applyAlignment="1">
      <alignment horizontal="center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38" fontId="9" fillId="0" borderId="8" xfId="1" applyFont="1" applyFill="1" applyBorder="1" applyAlignment="1">
      <alignment vertical="center" shrinkToFit="1"/>
    </xf>
    <xf numFmtId="38" fontId="9" fillId="7" borderId="8" xfId="1" applyFont="1" applyFill="1" applyBorder="1" applyAlignment="1">
      <alignment vertical="center" shrinkToFit="1"/>
    </xf>
    <xf numFmtId="38" fontId="5" fillId="7" borderId="8" xfId="1" applyFont="1" applyFill="1" applyBorder="1" applyAlignment="1">
      <alignment vertical="center" wrapText="1"/>
    </xf>
    <xf numFmtId="38" fontId="9" fillId="7" borderId="8" xfId="1" applyFont="1" applyFill="1" applyBorder="1" applyAlignment="1">
      <alignment vertical="center" wrapText="1"/>
    </xf>
    <xf numFmtId="38" fontId="9" fillId="2" borderId="8" xfId="1" applyFont="1" applyFill="1" applyBorder="1" applyAlignment="1">
      <alignment vertical="center" shrinkToFit="1"/>
    </xf>
    <xf numFmtId="179" fontId="0" fillId="0" borderId="8" xfId="0" applyNumberForma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179" fontId="5" fillId="0" borderId="8" xfId="0" applyNumberFormat="1" applyFont="1" applyBorder="1" applyAlignment="1">
      <alignment vertical="center" wrapText="1" shrinkToFit="1"/>
    </xf>
    <xf numFmtId="38" fontId="9" fillId="2" borderId="3" xfId="1" applyFont="1" applyFill="1" applyBorder="1" applyAlignment="1">
      <alignment vertical="center" shrinkToFit="1"/>
    </xf>
    <xf numFmtId="179" fontId="5" fillId="7" borderId="8" xfId="0" applyNumberFormat="1" applyFont="1" applyFill="1" applyBorder="1" applyAlignment="1">
      <alignment vertical="center" wrapText="1" shrinkToFi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vertical="center" wrapText="1"/>
    </xf>
    <xf numFmtId="177" fontId="10" fillId="7" borderId="15" xfId="0" applyNumberFormat="1" applyFont="1" applyFill="1" applyBorder="1" applyAlignment="1">
      <alignment horizontal="center" vertical="center" wrapText="1"/>
    </xf>
    <xf numFmtId="0" fontId="9" fillId="0" borderId="8" xfId="0" applyFont="1" applyBorder="1">
      <alignment vertical="center"/>
    </xf>
    <xf numFmtId="180" fontId="9" fillId="5" borderId="8" xfId="0" applyNumberFormat="1" applyFont="1" applyFill="1" applyBorder="1" applyAlignment="1">
      <alignment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7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1" xfId="0" applyFont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7" borderId="11" xfId="0" applyFont="1" applyFill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7" fillId="8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0" fillId="8" borderId="8" xfId="0" applyNumberFormat="1" applyFill="1" applyBorder="1" applyAlignment="1">
      <alignment horizontal="center" vertical="center" shrinkToFit="1"/>
    </xf>
    <xf numFmtId="176" fontId="0" fillId="0" borderId="8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38" fontId="9" fillId="2" borderId="8" xfId="0" applyNumberFormat="1" applyFont="1" applyFill="1" applyBorder="1" applyAlignment="1">
      <alignment vertical="center" shrinkToFit="1"/>
    </xf>
    <xf numFmtId="38" fontId="9" fillId="0" borderId="8" xfId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9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1_&#20304;&#36032;&#30476;_R3DS&#12288;(0822&#20462;&#27491;)&#26412;&#30465;&#20462;&#27491;&#12304;&#2816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２①②"/>
      <sheetName val="様式２③"/>
      <sheetName val="様式２④"/>
      <sheetName val="様式２⑤"/>
      <sheetName val="様式２⑥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workbookViewId="0">
      <selection activeCell="E33" sqref="E33"/>
    </sheetView>
  </sheetViews>
  <sheetFormatPr defaultRowHeight="18.75" x14ac:dyDescent="0.4"/>
  <cols>
    <col min="1" max="4" width="10" customWidth="1"/>
    <col min="5" max="5" width="15" customWidth="1"/>
    <col min="6" max="6" width="5.75" customWidth="1"/>
    <col min="7" max="7" width="4.5" customWidth="1"/>
    <col min="8" max="8" width="8" customWidth="1"/>
    <col min="9" max="10" width="5.25" customWidth="1"/>
    <col min="11" max="11" width="7.625" customWidth="1"/>
    <col min="12" max="17" width="5.25" customWidth="1"/>
    <col min="18" max="19" width="5.625" customWidth="1"/>
    <col min="20" max="23" width="5.25" customWidth="1"/>
    <col min="24" max="24" width="6.5" customWidth="1"/>
    <col min="25" max="34" width="5.5" customWidth="1"/>
  </cols>
  <sheetData>
    <row r="1" spans="1:34" ht="21" x14ac:dyDescent="0.4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23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x14ac:dyDescent="0.4">
      <c r="A2" s="7" t="s">
        <v>24</v>
      </c>
      <c r="B2" s="8" t="s">
        <v>25</v>
      </c>
      <c r="C2" s="8" t="s">
        <v>26</v>
      </c>
      <c r="D2" s="8" t="s">
        <v>27</v>
      </c>
      <c r="E2" s="9" t="s">
        <v>28</v>
      </c>
      <c r="F2" s="10"/>
      <c r="G2" s="11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4" t="s">
        <v>34</v>
      </c>
      <c r="M2" s="15" t="s">
        <v>35</v>
      </c>
      <c r="N2" s="16"/>
      <c r="O2" s="16"/>
      <c r="P2" s="16"/>
      <c r="Q2" s="17"/>
      <c r="R2" s="17"/>
      <c r="S2" s="17"/>
      <c r="T2" s="18"/>
      <c r="U2" s="18"/>
      <c r="V2" s="18"/>
      <c r="W2" s="19"/>
      <c r="X2" s="20"/>
      <c r="Y2" s="21"/>
      <c r="Z2" s="21"/>
      <c r="AA2" s="21"/>
      <c r="AB2" s="21"/>
      <c r="AC2" s="21"/>
      <c r="AD2" s="21"/>
      <c r="AE2" s="21"/>
      <c r="AF2" s="21"/>
      <c r="AG2" s="21"/>
      <c r="AH2" s="22"/>
    </row>
    <row r="3" spans="1:34" x14ac:dyDescent="0.4">
      <c r="A3" s="23"/>
      <c r="B3" s="24"/>
      <c r="C3" s="24"/>
      <c r="D3" s="24"/>
      <c r="E3" s="9"/>
      <c r="F3" s="25" t="s">
        <v>36</v>
      </c>
      <c r="G3" s="26"/>
      <c r="H3" s="27"/>
      <c r="I3" s="28"/>
      <c r="J3" s="28"/>
      <c r="K3" s="28"/>
      <c r="L3" s="27"/>
      <c r="M3" s="15"/>
      <c r="N3" s="10"/>
      <c r="O3" s="29"/>
      <c r="P3" s="29"/>
      <c r="Q3" s="30" t="s">
        <v>37</v>
      </c>
      <c r="R3" s="31" t="s">
        <v>38</v>
      </c>
      <c r="S3" s="31" t="s">
        <v>39</v>
      </c>
      <c r="T3" s="28" t="s">
        <v>40</v>
      </c>
      <c r="U3" s="14" t="s">
        <v>41</v>
      </c>
      <c r="V3" s="28" t="s">
        <v>42</v>
      </c>
      <c r="W3" s="28" t="s">
        <v>43</v>
      </c>
      <c r="X3" s="32" t="s">
        <v>44</v>
      </c>
      <c r="Y3" s="33" t="s">
        <v>45</v>
      </c>
      <c r="Z3" s="33" t="s">
        <v>46</v>
      </c>
      <c r="AA3" s="33" t="s">
        <v>47</v>
      </c>
      <c r="AB3" s="33" t="s">
        <v>48</v>
      </c>
      <c r="AC3" s="33" t="s">
        <v>49</v>
      </c>
      <c r="AD3" s="33" t="s">
        <v>50</v>
      </c>
      <c r="AE3" s="33" t="s">
        <v>51</v>
      </c>
      <c r="AF3" s="33" t="s">
        <v>52</v>
      </c>
      <c r="AG3" s="33" t="s">
        <v>53</v>
      </c>
      <c r="AH3" s="33" t="s">
        <v>54</v>
      </c>
    </row>
    <row r="4" spans="1:34" x14ac:dyDescent="0.4">
      <c r="A4" s="23"/>
      <c r="B4" s="24"/>
      <c r="C4" s="24"/>
      <c r="D4" s="24"/>
      <c r="E4" s="9"/>
      <c r="F4" s="34"/>
      <c r="G4" s="26"/>
      <c r="H4" s="27"/>
      <c r="I4" s="28"/>
      <c r="J4" s="28"/>
      <c r="K4" s="28"/>
      <c r="L4" s="27"/>
      <c r="M4" s="15"/>
      <c r="N4" s="23" t="s">
        <v>55</v>
      </c>
      <c r="O4" s="35" t="s">
        <v>56</v>
      </c>
      <c r="P4" s="36"/>
      <c r="Q4" s="37"/>
      <c r="R4" s="38"/>
      <c r="S4" s="38"/>
      <c r="T4" s="28"/>
      <c r="U4" s="27"/>
      <c r="V4" s="28"/>
      <c r="W4" s="28"/>
      <c r="X4" s="27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1:34" x14ac:dyDescent="0.4">
      <c r="A5" s="23"/>
      <c r="B5" s="24"/>
      <c r="C5" s="24"/>
      <c r="D5" s="24"/>
      <c r="E5" s="9"/>
      <c r="F5" s="34"/>
      <c r="G5" s="26"/>
      <c r="H5" s="27"/>
      <c r="I5" s="28"/>
      <c r="J5" s="28"/>
      <c r="K5" s="28"/>
      <c r="L5" s="27"/>
      <c r="M5" s="15"/>
      <c r="N5" s="40"/>
      <c r="O5" s="40"/>
      <c r="P5" s="41" t="s">
        <v>57</v>
      </c>
      <c r="Q5" s="37"/>
      <c r="R5" s="38"/>
      <c r="S5" s="38"/>
      <c r="T5" s="28"/>
      <c r="U5" s="27"/>
      <c r="V5" s="28"/>
      <c r="W5" s="28"/>
      <c r="X5" s="27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34" x14ac:dyDescent="0.4">
      <c r="A6" s="23"/>
      <c r="B6" s="24"/>
      <c r="C6" s="24"/>
      <c r="D6" s="24"/>
      <c r="E6" s="9"/>
      <c r="F6" s="34"/>
      <c r="G6" s="26"/>
      <c r="H6" s="27"/>
      <c r="I6" s="28"/>
      <c r="J6" s="28"/>
      <c r="K6" s="28"/>
      <c r="L6" s="27"/>
      <c r="M6" s="15"/>
      <c r="N6" s="40"/>
      <c r="O6" s="40"/>
      <c r="P6" s="42"/>
      <c r="Q6" s="37"/>
      <c r="R6" s="38"/>
      <c r="S6" s="38"/>
      <c r="T6" s="28"/>
      <c r="U6" s="27"/>
      <c r="V6" s="28"/>
      <c r="W6" s="28"/>
      <c r="X6" s="27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 x14ac:dyDescent="0.4">
      <c r="A7" s="23"/>
      <c r="B7" s="24"/>
      <c r="C7" s="24"/>
      <c r="D7" s="24"/>
      <c r="E7" s="9"/>
      <c r="F7" s="34"/>
      <c r="G7" s="26"/>
      <c r="H7" s="27"/>
      <c r="I7" s="28"/>
      <c r="J7" s="28"/>
      <c r="K7" s="28"/>
      <c r="L7" s="27"/>
      <c r="M7" s="15"/>
      <c r="N7" s="40"/>
      <c r="O7" s="40"/>
      <c r="P7" s="42"/>
      <c r="Q7" s="37"/>
      <c r="R7" s="38"/>
      <c r="S7" s="38"/>
      <c r="T7" s="28"/>
      <c r="U7" s="27"/>
      <c r="V7" s="28"/>
      <c r="W7" s="28"/>
      <c r="X7" s="27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x14ac:dyDescent="0.4">
      <c r="A8" s="23"/>
      <c r="B8" s="24"/>
      <c r="C8" s="24"/>
      <c r="D8" s="24"/>
      <c r="E8" s="9"/>
      <c r="F8" s="34"/>
      <c r="G8" s="26"/>
      <c r="H8" s="27"/>
      <c r="I8" s="28"/>
      <c r="J8" s="28"/>
      <c r="K8" s="28"/>
      <c r="L8" s="27"/>
      <c r="M8" s="15"/>
      <c r="N8" s="40"/>
      <c r="O8" s="40"/>
      <c r="P8" s="42"/>
      <c r="Q8" s="37"/>
      <c r="R8" s="38"/>
      <c r="S8" s="38"/>
      <c r="T8" s="28"/>
      <c r="U8" s="27"/>
      <c r="V8" s="28"/>
      <c r="W8" s="28"/>
      <c r="X8" s="27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4" x14ac:dyDescent="0.4">
      <c r="A9" s="23"/>
      <c r="B9" s="24"/>
      <c r="C9" s="24"/>
      <c r="D9" s="24"/>
      <c r="E9" s="9"/>
      <c r="F9" s="43"/>
      <c r="G9" s="44"/>
      <c r="H9" s="13"/>
      <c r="I9" s="28"/>
      <c r="J9" s="28"/>
      <c r="K9" s="28"/>
      <c r="L9" s="13"/>
      <c r="M9" s="15"/>
      <c r="N9" s="40"/>
      <c r="O9" s="40"/>
      <c r="P9" s="45"/>
      <c r="Q9" s="46"/>
      <c r="R9" s="47"/>
      <c r="S9" s="47"/>
      <c r="T9" s="28"/>
      <c r="U9" s="13"/>
      <c r="V9" s="28"/>
      <c r="W9" s="28"/>
      <c r="X9" s="13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">
      <c r="A10" s="49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1"/>
      <c r="H10" s="52">
        <v>7</v>
      </c>
      <c r="I10" s="49">
        <v>8</v>
      </c>
      <c r="J10" s="49">
        <v>9</v>
      </c>
      <c r="K10" s="49">
        <v>10</v>
      </c>
      <c r="L10" s="49">
        <v>11</v>
      </c>
      <c r="M10" s="50">
        <v>12</v>
      </c>
      <c r="N10" s="49">
        <v>13</v>
      </c>
      <c r="O10" s="49">
        <v>14</v>
      </c>
      <c r="P10" s="49">
        <v>15</v>
      </c>
      <c r="Q10" s="49">
        <v>16</v>
      </c>
      <c r="R10" s="52">
        <v>17</v>
      </c>
      <c r="S10" s="52">
        <v>18</v>
      </c>
      <c r="T10" s="49">
        <v>19</v>
      </c>
      <c r="U10" s="49">
        <v>20</v>
      </c>
      <c r="V10" s="49">
        <v>21</v>
      </c>
      <c r="W10" s="49">
        <v>22</v>
      </c>
      <c r="X10" s="50">
        <v>23</v>
      </c>
      <c r="Y10" s="53">
        <v>24</v>
      </c>
      <c r="Z10" s="53">
        <v>25</v>
      </c>
      <c r="AA10" s="53">
        <v>26</v>
      </c>
      <c r="AB10" s="53">
        <v>27</v>
      </c>
      <c r="AC10" s="53">
        <v>28</v>
      </c>
      <c r="AD10" s="53">
        <v>29</v>
      </c>
      <c r="AE10" s="53">
        <v>30</v>
      </c>
      <c r="AF10" s="53">
        <v>31</v>
      </c>
      <c r="AG10" s="53">
        <v>32</v>
      </c>
      <c r="AH10" s="53">
        <v>33</v>
      </c>
    </row>
    <row r="11" spans="1:34" ht="21.75" thickBot="1" x14ac:dyDescent="0.45">
      <c r="A11" s="54" t="s">
        <v>58</v>
      </c>
      <c r="B11" s="55" t="s">
        <v>59</v>
      </c>
      <c r="C11" s="55" t="s">
        <v>59</v>
      </c>
      <c r="D11" s="55" t="s">
        <v>59</v>
      </c>
      <c r="E11" s="55" t="s">
        <v>59</v>
      </c>
      <c r="F11" s="55" t="s">
        <v>59</v>
      </c>
      <c r="G11" s="56" t="s">
        <v>59</v>
      </c>
      <c r="H11" s="57" t="s">
        <v>60</v>
      </c>
      <c r="I11" s="57" t="s">
        <v>61</v>
      </c>
      <c r="J11" s="57" t="s">
        <v>61</v>
      </c>
      <c r="K11" s="57" t="s">
        <v>60</v>
      </c>
      <c r="L11" s="57" t="s">
        <v>61</v>
      </c>
      <c r="M11" s="58" t="s">
        <v>59</v>
      </c>
      <c r="N11" s="57" t="s">
        <v>58</v>
      </c>
      <c r="O11" s="57" t="s">
        <v>58</v>
      </c>
      <c r="P11" s="57" t="s">
        <v>58</v>
      </c>
      <c r="Q11" s="57" t="s">
        <v>58</v>
      </c>
      <c r="R11" s="57" t="s">
        <v>58</v>
      </c>
      <c r="S11" s="57" t="s">
        <v>58</v>
      </c>
      <c r="T11" s="57" t="s">
        <v>58</v>
      </c>
      <c r="U11" s="57" t="s">
        <v>58</v>
      </c>
      <c r="V11" s="57" t="s">
        <v>58</v>
      </c>
      <c r="W11" s="57" t="s">
        <v>58</v>
      </c>
      <c r="X11" s="58" t="s">
        <v>59</v>
      </c>
      <c r="Y11" s="57" t="s">
        <v>58</v>
      </c>
      <c r="Z11" s="57" t="s">
        <v>58</v>
      </c>
      <c r="AA11" s="57" t="s">
        <v>58</v>
      </c>
      <c r="AB11" s="57" t="s">
        <v>58</v>
      </c>
      <c r="AC11" s="57" t="s">
        <v>58</v>
      </c>
      <c r="AD11" s="57" t="s">
        <v>58</v>
      </c>
      <c r="AE11" s="57" t="s">
        <v>58</v>
      </c>
      <c r="AF11" s="57" t="s">
        <v>58</v>
      </c>
      <c r="AG11" s="57" t="s">
        <v>58</v>
      </c>
      <c r="AH11" s="57" t="s">
        <v>58</v>
      </c>
    </row>
    <row r="12" spans="1:34" x14ac:dyDescent="0.4">
      <c r="A12" s="59">
        <v>414410001</v>
      </c>
      <c r="B12" s="60" t="s">
        <v>0</v>
      </c>
      <c r="C12" s="60" t="s">
        <v>1</v>
      </c>
      <c r="D12" s="60">
        <v>41441</v>
      </c>
      <c r="E12" s="60" t="s">
        <v>2</v>
      </c>
      <c r="F12" s="60">
        <v>1</v>
      </c>
      <c r="G12" s="61">
        <v>414410001</v>
      </c>
      <c r="H12" s="62"/>
      <c r="I12" s="63">
        <v>2</v>
      </c>
      <c r="J12" s="64">
        <v>3</v>
      </c>
      <c r="K12" s="62"/>
      <c r="L12" s="62">
        <v>0</v>
      </c>
      <c r="M12" s="65">
        <v>46</v>
      </c>
      <c r="N12" s="66">
        <v>4</v>
      </c>
      <c r="O12" s="66"/>
      <c r="P12" s="66"/>
      <c r="Q12" s="62">
        <v>45</v>
      </c>
      <c r="R12" s="67"/>
      <c r="S12" s="67"/>
      <c r="T12" s="62"/>
      <c r="U12" s="62"/>
      <c r="V12" s="62"/>
      <c r="W12" s="62">
        <v>1</v>
      </c>
      <c r="X12" s="60">
        <v>45</v>
      </c>
      <c r="Y12" s="62">
        <v>0</v>
      </c>
      <c r="Z12" s="62">
        <v>3</v>
      </c>
      <c r="AA12" s="62">
        <v>3</v>
      </c>
      <c r="AB12" s="62">
        <v>5</v>
      </c>
      <c r="AC12" s="62">
        <v>5</v>
      </c>
      <c r="AD12" s="62">
        <v>6</v>
      </c>
      <c r="AE12" s="62">
        <v>5</v>
      </c>
      <c r="AF12" s="62">
        <v>13</v>
      </c>
      <c r="AG12" s="62">
        <v>2</v>
      </c>
      <c r="AH12" s="62">
        <v>3</v>
      </c>
    </row>
    <row r="13" spans="1:34" x14ac:dyDescent="0.4">
      <c r="A13" s="59">
        <v>414410002</v>
      </c>
      <c r="B13" s="60" t="s">
        <v>0</v>
      </c>
      <c r="C13" s="60" t="s">
        <v>1</v>
      </c>
      <c r="D13" s="60">
        <v>41441</v>
      </c>
      <c r="E13" s="60" t="s">
        <v>3</v>
      </c>
      <c r="F13" s="60">
        <v>2</v>
      </c>
      <c r="G13" s="61">
        <v>414410002</v>
      </c>
      <c r="H13" s="62"/>
      <c r="I13" s="63">
        <v>2</v>
      </c>
      <c r="J13" s="64">
        <v>3</v>
      </c>
      <c r="K13" s="62"/>
      <c r="L13" s="62">
        <v>0</v>
      </c>
      <c r="M13" s="65">
        <v>30</v>
      </c>
      <c r="N13" s="66">
        <v>3</v>
      </c>
      <c r="O13" s="66"/>
      <c r="P13" s="66"/>
      <c r="Q13" s="62">
        <v>27</v>
      </c>
      <c r="R13" s="67"/>
      <c r="S13" s="67"/>
      <c r="T13" s="62"/>
      <c r="U13" s="62"/>
      <c r="V13" s="62">
        <v>3</v>
      </c>
      <c r="W13" s="62"/>
      <c r="X13" s="60">
        <v>30</v>
      </c>
      <c r="Y13" s="62">
        <v>0</v>
      </c>
      <c r="Z13" s="62">
        <v>4</v>
      </c>
      <c r="AA13" s="62">
        <v>4</v>
      </c>
      <c r="AB13" s="62">
        <v>2</v>
      </c>
      <c r="AC13" s="62">
        <v>3</v>
      </c>
      <c r="AD13" s="62">
        <v>6</v>
      </c>
      <c r="AE13" s="62">
        <v>2</v>
      </c>
      <c r="AF13" s="62">
        <v>4</v>
      </c>
      <c r="AG13" s="62">
        <v>4</v>
      </c>
      <c r="AH13" s="62">
        <v>1</v>
      </c>
    </row>
    <row r="14" spans="1:34" x14ac:dyDescent="0.4">
      <c r="A14" s="59">
        <v>414410003</v>
      </c>
      <c r="B14" s="60" t="s">
        <v>0</v>
      </c>
      <c r="C14" s="60" t="s">
        <v>1</v>
      </c>
      <c r="D14" s="60">
        <v>41441</v>
      </c>
      <c r="E14" s="60" t="s">
        <v>4</v>
      </c>
      <c r="F14" s="60">
        <v>3</v>
      </c>
      <c r="G14" s="61">
        <v>414410003</v>
      </c>
      <c r="H14" s="62"/>
      <c r="I14" s="63">
        <v>2</v>
      </c>
      <c r="J14" s="63"/>
      <c r="K14" s="62"/>
      <c r="L14" s="62">
        <v>0</v>
      </c>
      <c r="M14" s="65">
        <v>19</v>
      </c>
      <c r="N14" s="66"/>
      <c r="O14" s="66"/>
      <c r="P14" s="66"/>
      <c r="Q14" s="62">
        <v>18</v>
      </c>
      <c r="R14" s="67"/>
      <c r="S14" s="67"/>
      <c r="T14" s="62"/>
      <c r="U14" s="62"/>
      <c r="V14" s="62">
        <v>1</v>
      </c>
      <c r="W14" s="62"/>
      <c r="X14" s="60">
        <v>19</v>
      </c>
      <c r="Y14" s="62">
        <v>0</v>
      </c>
      <c r="Z14" s="62">
        <v>1</v>
      </c>
      <c r="AA14" s="62">
        <v>2</v>
      </c>
      <c r="AB14" s="62">
        <v>1</v>
      </c>
      <c r="AC14" s="62">
        <v>3</v>
      </c>
      <c r="AD14" s="62">
        <v>2</v>
      </c>
      <c r="AE14" s="62">
        <v>2</v>
      </c>
      <c r="AF14" s="62">
        <v>2</v>
      </c>
      <c r="AG14" s="62">
        <v>4</v>
      </c>
      <c r="AH14" s="62">
        <v>2</v>
      </c>
    </row>
    <row r="15" spans="1:34" x14ac:dyDescent="0.4">
      <c r="A15" s="59">
        <v>414410004</v>
      </c>
      <c r="B15" s="60" t="s">
        <v>0</v>
      </c>
      <c r="C15" s="60" t="s">
        <v>1</v>
      </c>
      <c r="D15" s="60">
        <v>41441</v>
      </c>
      <c r="E15" s="60" t="s">
        <v>5</v>
      </c>
      <c r="F15" s="60">
        <v>4</v>
      </c>
      <c r="G15" s="61">
        <v>414410004</v>
      </c>
      <c r="H15" s="62"/>
      <c r="I15" s="63">
        <v>2</v>
      </c>
      <c r="J15" s="63"/>
      <c r="K15" s="62"/>
      <c r="L15" s="62">
        <v>0</v>
      </c>
      <c r="M15" s="65">
        <v>25</v>
      </c>
      <c r="N15" s="66">
        <v>1</v>
      </c>
      <c r="O15" s="66"/>
      <c r="P15" s="66"/>
      <c r="Q15" s="62">
        <v>23</v>
      </c>
      <c r="R15" s="67"/>
      <c r="S15" s="67"/>
      <c r="T15" s="62"/>
      <c r="U15" s="62"/>
      <c r="V15" s="62">
        <v>2</v>
      </c>
      <c r="W15" s="62"/>
      <c r="X15" s="60">
        <v>25</v>
      </c>
      <c r="Y15" s="62">
        <v>0</v>
      </c>
      <c r="Z15" s="62">
        <v>1</v>
      </c>
      <c r="AA15" s="62">
        <v>2</v>
      </c>
      <c r="AB15" s="62">
        <v>1</v>
      </c>
      <c r="AC15" s="62">
        <v>4</v>
      </c>
      <c r="AD15" s="62">
        <v>4</v>
      </c>
      <c r="AE15" s="62">
        <v>6</v>
      </c>
      <c r="AF15" s="62">
        <v>5</v>
      </c>
      <c r="AG15" s="62">
        <v>2</v>
      </c>
      <c r="AH15" s="62">
        <v>0</v>
      </c>
    </row>
    <row r="16" spans="1:34" x14ac:dyDescent="0.4">
      <c r="A16" s="59">
        <v>414410005</v>
      </c>
      <c r="B16" s="60" t="s">
        <v>0</v>
      </c>
      <c r="C16" s="60" t="s">
        <v>1</v>
      </c>
      <c r="D16" s="60">
        <v>41441</v>
      </c>
      <c r="E16" s="60" t="s">
        <v>6</v>
      </c>
      <c r="F16" s="60">
        <v>5</v>
      </c>
      <c r="G16" s="61">
        <v>414410005</v>
      </c>
      <c r="H16" s="62"/>
      <c r="I16" s="63">
        <v>2</v>
      </c>
      <c r="J16" s="64">
        <v>3</v>
      </c>
      <c r="K16" s="62"/>
      <c r="L16" s="62">
        <v>0</v>
      </c>
      <c r="M16" s="65">
        <v>8</v>
      </c>
      <c r="N16" s="66"/>
      <c r="O16" s="66"/>
      <c r="P16" s="66"/>
      <c r="Q16" s="62">
        <v>8</v>
      </c>
      <c r="R16" s="67"/>
      <c r="S16" s="67"/>
      <c r="T16" s="62"/>
      <c r="U16" s="62"/>
      <c r="V16" s="62"/>
      <c r="W16" s="62"/>
      <c r="X16" s="60">
        <v>8</v>
      </c>
      <c r="Y16" s="62">
        <v>0</v>
      </c>
      <c r="Z16" s="62">
        <v>0</v>
      </c>
      <c r="AA16" s="62">
        <v>0</v>
      </c>
      <c r="AB16" s="62">
        <v>1</v>
      </c>
      <c r="AC16" s="62">
        <v>2</v>
      </c>
      <c r="AD16" s="62">
        <v>1</v>
      </c>
      <c r="AE16" s="62">
        <v>0</v>
      </c>
      <c r="AF16" s="62">
        <v>2</v>
      </c>
      <c r="AG16" s="62">
        <v>1</v>
      </c>
      <c r="AH16" s="62">
        <v>1</v>
      </c>
    </row>
    <row r="17" spans="1:34" x14ac:dyDescent="0.4">
      <c r="A17" s="59">
        <v>414410006</v>
      </c>
      <c r="B17" s="60" t="s">
        <v>0</v>
      </c>
      <c r="C17" s="60" t="s">
        <v>1</v>
      </c>
      <c r="D17" s="60">
        <v>41441</v>
      </c>
      <c r="E17" s="60" t="s">
        <v>7</v>
      </c>
      <c r="F17" s="60">
        <v>6</v>
      </c>
      <c r="G17" s="61">
        <v>414410006</v>
      </c>
      <c r="H17" s="62"/>
      <c r="I17" s="63">
        <v>2</v>
      </c>
      <c r="J17" s="63"/>
      <c r="K17" s="62"/>
      <c r="L17" s="62">
        <v>0</v>
      </c>
      <c r="M17" s="65">
        <v>3</v>
      </c>
      <c r="N17" s="66">
        <v>1</v>
      </c>
      <c r="O17" s="66"/>
      <c r="P17" s="66"/>
      <c r="Q17" s="62">
        <v>3</v>
      </c>
      <c r="R17" s="67"/>
      <c r="S17" s="67"/>
      <c r="T17" s="62"/>
      <c r="U17" s="62"/>
      <c r="V17" s="62"/>
      <c r="W17" s="62"/>
      <c r="X17" s="60">
        <v>3</v>
      </c>
      <c r="Y17" s="62">
        <v>0</v>
      </c>
      <c r="Z17" s="62">
        <v>0</v>
      </c>
      <c r="AA17" s="62">
        <v>0</v>
      </c>
      <c r="AB17" s="62">
        <v>0</v>
      </c>
      <c r="AC17" s="62">
        <v>1</v>
      </c>
      <c r="AD17" s="62">
        <v>0</v>
      </c>
      <c r="AE17" s="62">
        <v>0</v>
      </c>
      <c r="AF17" s="62">
        <v>1</v>
      </c>
      <c r="AG17" s="62">
        <v>1</v>
      </c>
      <c r="AH17" s="62">
        <v>0</v>
      </c>
    </row>
    <row r="18" spans="1:34" x14ac:dyDescent="0.4">
      <c r="A18" s="59">
        <v>414410007</v>
      </c>
      <c r="B18" s="60" t="s">
        <v>0</v>
      </c>
      <c r="C18" s="60" t="s">
        <v>1</v>
      </c>
      <c r="D18" s="60">
        <v>41441</v>
      </c>
      <c r="E18" s="60" t="s">
        <v>8</v>
      </c>
      <c r="F18" s="60">
        <v>7</v>
      </c>
      <c r="G18" s="61">
        <v>414410007</v>
      </c>
      <c r="H18" s="62"/>
      <c r="I18" s="63">
        <v>2</v>
      </c>
      <c r="J18" s="63"/>
      <c r="K18" s="62"/>
      <c r="L18" s="62">
        <v>0</v>
      </c>
      <c r="M18" s="65">
        <v>15</v>
      </c>
      <c r="N18" s="66">
        <v>1</v>
      </c>
      <c r="O18" s="66"/>
      <c r="P18" s="66"/>
      <c r="Q18" s="62">
        <v>15</v>
      </c>
      <c r="R18" s="67"/>
      <c r="S18" s="67"/>
      <c r="T18" s="62"/>
      <c r="U18" s="62"/>
      <c r="V18" s="62"/>
      <c r="W18" s="62"/>
      <c r="X18" s="60">
        <v>15</v>
      </c>
      <c r="Y18" s="62">
        <v>0</v>
      </c>
      <c r="Z18" s="62">
        <v>0</v>
      </c>
      <c r="AA18" s="62">
        <v>1</v>
      </c>
      <c r="AB18" s="62">
        <v>1</v>
      </c>
      <c r="AC18" s="62">
        <v>2</v>
      </c>
      <c r="AD18" s="62">
        <v>3</v>
      </c>
      <c r="AE18" s="62">
        <v>1</v>
      </c>
      <c r="AF18" s="62">
        <v>3</v>
      </c>
      <c r="AG18" s="62">
        <v>2</v>
      </c>
      <c r="AH18" s="62">
        <v>2</v>
      </c>
    </row>
    <row r="19" spans="1:34" x14ac:dyDescent="0.4">
      <c r="A19" s="59">
        <v>414410008</v>
      </c>
      <c r="B19" s="60" t="s">
        <v>0</v>
      </c>
      <c r="C19" s="60" t="s">
        <v>1</v>
      </c>
      <c r="D19" s="60">
        <v>41441</v>
      </c>
      <c r="E19" s="60" t="s">
        <v>9</v>
      </c>
      <c r="F19" s="60">
        <v>8</v>
      </c>
      <c r="G19" s="61">
        <v>414410008</v>
      </c>
      <c r="H19" s="62"/>
      <c r="I19" s="63">
        <v>2</v>
      </c>
      <c r="J19" s="63"/>
      <c r="K19" s="62"/>
      <c r="L19" s="62">
        <v>0</v>
      </c>
      <c r="M19" s="65">
        <v>36</v>
      </c>
      <c r="N19" s="66">
        <v>3</v>
      </c>
      <c r="O19" s="66"/>
      <c r="P19" s="66"/>
      <c r="Q19" s="62">
        <v>36</v>
      </c>
      <c r="R19" s="67"/>
      <c r="S19" s="67"/>
      <c r="T19" s="62"/>
      <c r="U19" s="62"/>
      <c r="V19" s="62"/>
      <c r="W19" s="62"/>
      <c r="X19" s="60">
        <v>36</v>
      </c>
      <c r="Y19" s="62">
        <v>1</v>
      </c>
      <c r="Z19" s="62">
        <v>1</v>
      </c>
      <c r="AA19" s="62">
        <v>4</v>
      </c>
      <c r="AB19" s="62">
        <v>2</v>
      </c>
      <c r="AC19" s="62">
        <v>2</v>
      </c>
      <c r="AD19" s="62">
        <v>2</v>
      </c>
      <c r="AE19" s="62">
        <v>7</v>
      </c>
      <c r="AF19" s="62">
        <v>9</v>
      </c>
      <c r="AG19" s="62">
        <v>3</v>
      </c>
      <c r="AH19" s="62">
        <v>5</v>
      </c>
    </row>
    <row r="20" spans="1:34" x14ac:dyDescent="0.4">
      <c r="A20" s="59">
        <v>414410009</v>
      </c>
      <c r="B20" s="60" t="s">
        <v>0</v>
      </c>
      <c r="C20" s="60" t="s">
        <v>1</v>
      </c>
      <c r="D20" s="60">
        <v>41441</v>
      </c>
      <c r="E20" s="60" t="s">
        <v>10</v>
      </c>
      <c r="F20" s="60">
        <v>9</v>
      </c>
      <c r="G20" s="61">
        <v>414410009</v>
      </c>
      <c r="H20" s="62"/>
      <c r="I20" s="63">
        <v>2</v>
      </c>
      <c r="J20" s="63"/>
      <c r="K20" s="62"/>
      <c r="L20" s="62">
        <v>0</v>
      </c>
      <c r="M20" s="65">
        <v>10</v>
      </c>
      <c r="N20" s="66">
        <v>2</v>
      </c>
      <c r="O20" s="66"/>
      <c r="P20" s="66"/>
      <c r="Q20" s="62">
        <v>10</v>
      </c>
      <c r="R20" s="67"/>
      <c r="S20" s="67"/>
      <c r="T20" s="62"/>
      <c r="U20" s="62"/>
      <c r="V20" s="62"/>
      <c r="W20" s="62"/>
      <c r="X20" s="60">
        <v>10</v>
      </c>
      <c r="Y20" s="62">
        <v>0</v>
      </c>
      <c r="Z20" s="62">
        <v>1</v>
      </c>
      <c r="AA20" s="62">
        <v>0</v>
      </c>
      <c r="AB20" s="62">
        <v>0</v>
      </c>
      <c r="AC20" s="62">
        <v>0</v>
      </c>
      <c r="AD20" s="62">
        <v>2</v>
      </c>
      <c r="AE20" s="62">
        <v>5</v>
      </c>
      <c r="AF20" s="62">
        <v>1</v>
      </c>
      <c r="AG20" s="62">
        <v>1</v>
      </c>
      <c r="AH20" s="62">
        <v>0</v>
      </c>
    </row>
    <row r="21" spans="1:34" x14ac:dyDescent="0.4">
      <c r="A21" s="59">
        <v>414410010</v>
      </c>
      <c r="B21" s="60" t="s">
        <v>0</v>
      </c>
      <c r="C21" s="60" t="s">
        <v>1</v>
      </c>
      <c r="D21" s="60">
        <v>41441</v>
      </c>
      <c r="E21" s="60" t="s">
        <v>11</v>
      </c>
      <c r="F21" s="60">
        <v>10</v>
      </c>
      <c r="G21" s="61">
        <v>414410010</v>
      </c>
      <c r="H21" s="62"/>
      <c r="I21" s="63">
        <v>2</v>
      </c>
      <c r="J21" s="64">
        <v>3</v>
      </c>
      <c r="K21" s="62"/>
      <c r="L21" s="62">
        <v>0</v>
      </c>
      <c r="M21" s="65">
        <v>23</v>
      </c>
      <c r="N21" s="66">
        <v>1</v>
      </c>
      <c r="O21" s="66"/>
      <c r="P21" s="66"/>
      <c r="Q21" s="62">
        <v>23</v>
      </c>
      <c r="R21" s="67"/>
      <c r="S21" s="67"/>
      <c r="T21" s="62"/>
      <c r="U21" s="62"/>
      <c r="V21" s="62"/>
      <c r="W21" s="62"/>
      <c r="X21" s="60">
        <v>23</v>
      </c>
      <c r="Y21" s="62">
        <v>1</v>
      </c>
      <c r="Z21" s="62">
        <v>0</v>
      </c>
      <c r="AA21" s="62">
        <v>0</v>
      </c>
      <c r="AB21" s="62">
        <v>3</v>
      </c>
      <c r="AC21" s="62">
        <v>6</v>
      </c>
      <c r="AD21" s="62">
        <v>3</v>
      </c>
      <c r="AE21" s="62">
        <v>5</v>
      </c>
      <c r="AF21" s="62">
        <v>2</v>
      </c>
      <c r="AG21" s="62">
        <v>2</v>
      </c>
      <c r="AH21" s="62">
        <v>1</v>
      </c>
    </row>
    <row r="22" spans="1:34" x14ac:dyDescent="0.4">
      <c r="A22" s="59">
        <v>414410011</v>
      </c>
      <c r="B22" s="60" t="s">
        <v>0</v>
      </c>
      <c r="C22" s="60" t="s">
        <v>1</v>
      </c>
      <c r="D22" s="60">
        <v>41441</v>
      </c>
      <c r="E22" s="60" t="s">
        <v>12</v>
      </c>
      <c r="F22" s="60">
        <v>11</v>
      </c>
      <c r="G22" s="61">
        <v>414410011</v>
      </c>
      <c r="H22" s="62"/>
      <c r="I22" s="63">
        <v>2</v>
      </c>
      <c r="J22" s="64">
        <v>3</v>
      </c>
      <c r="K22" s="62"/>
      <c r="L22" s="62">
        <v>0</v>
      </c>
      <c r="M22" s="65">
        <v>28</v>
      </c>
      <c r="N22" s="66">
        <v>3</v>
      </c>
      <c r="O22" s="66">
        <v>1</v>
      </c>
      <c r="P22" s="66">
        <v>1</v>
      </c>
      <c r="Q22" s="62">
        <v>28</v>
      </c>
      <c r="R22" s="67"/>
      <c r="S22" s="67"/>
      <c r="T22" s="62"/>
      <c r="U22" s="62"/>
      <c r="V22" s="62"/>
      <c r="W22" s="62"/>
      <c r="X22" s="60">
        <v>28</v>
      </c>
      <c r="Y22" s="62">
        <v>0</v>
      </c>
      <c r="Z22" s="62">
        <v>0</v>
      </c>
      <c r="AA22" s="62">
        <v>0</v>
      </c>
      <c r="AB22" s="62">
        <v>1</v>
      </c>
      <c r="AC22" s="62">
        <v>5</v>
      </c>
      <c r="AD22" s="62">
        <v>6</v>
      </c>
      <c r="AE22" s="62">
        <v>6</v>
      </c>
      <c r="AF22" s="62">
        <v>4</v>
      </c>
      <c r="AG22" s="62">
        <v>4</v>
      </c>
      <c r="AH22" s="62">
        <v>2</v>
      </c>
    </row>
    <row r="23" spans="1:34" x14ac:dyDescent="0.4">
      <c r="A23" s="59">
        <v>414410012</v>
      </c>
      <c r="B23" s="60" t="s">
        <v>0</v>
      </c>
      <c r="C23" s="60" t="s">
        <v>1</v>
      </c>
      <c r="D23" s="60">
        <v>41441</v>
      </c>
      <c r="E23" s="60" t="s">
        <v>13</v>
      </c>
      <c r="F23" s="60">
        <v>12</v>
      </c>
      <c r="G23" s="61">
        <v>414410012</v>
      </c>
      <c r="H23" s="62"/>
      <c r="I23" s="63">
        <v>2</v>
      </c>
      <c r="J23" s="64">
        <v>3</v>
      </c>
      <c r="K23" s="62"/>
      <c r="L23" s="62">
        <v>0</v>
      </c>
      <c r="M23" s="65">
        <v>18</v>
      </c>
      <c r="N23" s="66">
        <v>2</v>
      </c>
      <c r="O23" s="66"/>
      <c r="P23" s="66"/>
      <c r="Q23" s="62">
        <v>18</v>
      </c>
      <c r="R23" s="67"/>
      <c r="S23" s="67"/>
      <c r="T23" s="62"/>
      <c r="U23" s="62"/>
      <c r="V23" s="62"/>
      <c r="W23" s="62"/>
      <c r="X23" s="60">
        <v>18</v>
      </c>
      <c r="Y23" s="62">
        <v>0</v>
      </c>
      <c r="Z23" s="62">
        <v>0</v>
      </c>
      <c r="AA23" s="62">
        <v>2</v>
      </c>
      <c r="AB23" s="62">
        <v>1</v>
      </c>
      <c r="AC23" s="62">
        <v>1</v>
      </c>
      <c r="AD23" s="62">
        <v>5</v>
      </c>
      <c r="AE23" s="62">
        <v>6</v>
      </c>
      <c r="AF23" s="62">
        <v>2</v>
      </c>
      <c r="AG23" s="62">
        <v>0</v>
      </c>
      <c r="AH23" s="62">
        <v>1</v>
      </c>
    </row>
    <row r="24" spans="1:34" x14ac:dyDescent="0.4">
      <c r="A24" s="59">
        <v>414410013</v>
      </c>
      <c r="B24" s="60" t="s">
        <v>0</v>
      </c>
      <c r="C24" s="60" t="s">
        <v>1</v>
      </c>
      <c r="D24" s="60">
        <v>41441</v>
      </c>
      <c r="E24" s="60" t="s">
        <v>14</v>
      </c>
      <c r="F24" s="60">
        <v>13</v>
      </c>
      <c r="G24" s="61">
        <v>414410013</v>
      </c>
      <c r="H24" s="62"/>
      <c r="I24" s="63">
        <v>2</v>
      </c>
      <c r="J24" s="63"/>
      <c r="K24" s="62"/>
      <c r="L24" s="62">
        <v>0</v>
      </c>
      <c r="M24" s="65">
        <v>5</v>
      </c>
      <c r="N24" s="66">
        <v>1</v>
      </c>
      <c r="O24" s="66">
        <v>1</v>
      </c>
      <c r="P24" s="66">
        <v>1</v>
      </c>
      <c r="Q24" s="62">
        <v>5</v>
      </c>
      <c r="R24" s="67"/>
      <c r="S24" s="67"/>
      <c r="T24" s="62"/>
      <c r="U24" s="62"/>
      <c r="V24" s="62"/>
      <c r="W24" s="62"/>
      <c r="X24" s="60">
        <v>5</v>
      </c>
      <c r="Y24" s="62">
        <v>0</v>
      </c>
      <c r="Z24" s="62">
        <v>1</v>
      </c>
      <c r="AA24" s="62">
        <v>0</v>
      </c>
      <c r="AB24" s="62">
        <v>1</v>
      </c>
      <c r="AC24" s="62">
        <v>0</v>
      </c>
      <c r="AD24" s="62">
        <v>1</v>
      </c>
      <c r="AE24" s="62">
        <v>1</v>
      </c>
      <c r="AF24" s="62">
        <v>1</v>
      </c>
      <c r="AG24" s="62">
        <v>0</v>
      </c>
      <c r="AH24" s="62">
        <v>0</v>
      </c>
    </row>
    <row r="25" spans="1:34" x14ac:dyDescent="0.4">
      <c r="A25" s="59">
        <v>414410014</v>
      </c>
      <c r="B25" s="60" t="s">
        <v>0</v>
      </c>
      <c r="C25" s="60" t="s">
        <v>1</v>
      </c>
      <c r="D25" s="60">
        <v>41441</v>
      </c>
      <c r="E25" s="60" t="s">
        <v>15</v>
      </c>
      <c r="F25" s="60">
        <v>14</v>
      </c>
      <c r="G25" s="61">
        <v>414410014</v>
      </c>
      <c r="H25" s="62"/>
      <c r="I25" s="63">
        <v>2</v>
      </c>
      <c r="J25" s="64">
        <v>3</v>
      </c>
      <c r="K25" s="62"/>
      <c r="L25" s="62">
        <v>0</v>
      </c>
      <c r="M25" s="65">
        <v>18</v>
      </c>
      <c r="N25" s="66">
        <v>2</v>
      </c>
      <c r="O25" s="66">
        <v>1</v>
      </c>
      <c r="P25" s="66">
        <v>1</v>
      </c>
      <c r="Q25" s="62">
        <v>14</v>
      </c>
      <c r="R25" s="67"/>
      <c r="S25" s="67"/>
      <c r="T25" s="62"/>
      <c r="U25" s="62"/>
      <c r="V25" s="62">
        <v>4</v>
      </c>
      <c r="W25" s="62"/>
      <c r="X25" s="60">
        <v>18</v>
      </c>
      <c r="Y25" s="62">
        <v>1</v>
      </c>
      <c r="Z25" s="62">
        <v>0</v>
      </c>
      <c r="AA25" s="62">
        <v>1</v>
      </c>
      <c r="AB25" s="62">
        <v>4</v>
      </c>
      <c r="AC25" s="62">
        <v>1</v>
      </c>
      <c r="AD25" s="62">
        <v>6</v>
      </c>
      <c r="AE25" s="62">
        <v>2</v>
      </c>
      <c r="AF25" s="62">
        <v>2</v>
      </c>
      <c r="AG25" s="62">
        <v>1</v>
      </c>
      <c r="AH25" s="62">
        <v>0</v>
      </c>
    </row>
    <row r="26" spans="1:34" x14ac:dyDescent="0.4">
      <c r="A26" s="59">
        <v>414410015</v>
      </c>
      <c r="B26" s="60" t="s">
        <v>0</v>
      </c>
      <c r="C26" s="60" t="s">
        <v>1</v>
      </c>
      <c r="D26" s="60">
        <v>41441</v>
      </c>
      <c r="E26" s="60" t="s">
        <v>16</v>
      </c>
      <c r="F26" s="60">
        <v>15</v>
      </c>
      <c r="G26" s="61">
        <v>414410015</v>
      </c>
      <c r="H26" s="62"/>
      <c r="I26" s="63">
        <v>2</v>
      </c>
      <c r="J26" s="64">
        <v>3</v>
      </c>
      <c r="K26" s="62"/>
      <c r="L26" s="62">
        <v>0</v>
      </c>
      <c r="M26" s="65">
        <v>17</v>
      </c>
      <c r="N26" s="66">
        <v>2</v>
      </c>
      <c r="O26" s="66"/>
      <c r="P26" s="66"/>
      <c r="Q26" s="62">
        <v>17</v>
      </c>
      <c r="R26" s="67"/>
      <c r="S26" s="67"/>
      <c r="T26" s="62"/>
      <c r="U26" s="62"/>
      <c r="V26" s="62"/>
      <c r="W26" s="62"/>
      <c r="X26" s="60">
        <v>17</v>
      </c>
      <c r="Y26" s="62">
        <v>0</v>
      </c>
      <c r="Z26" s="62">
        <v>0</v>
      </c>
      <c r="AA26" s="62">
        <v>0</v>
      </c>
      <c r="AB26" s="62">
        <v>0</v>
      </c>
      <c r="AC26" s="62">
        <v>1</v>
      </c>
      <c r="AD26" s="62">
        <v>2</v>
      </c>
      <c r="AE26" s="62">
        <v>7</v>
      </c>
      <c r="AF26" s="62">
        <v>5</v>
      </c>
      <c r="AG26" s="62">
        <v>2</v>
      </c>
      <c r="AH26" s="62">
        <v>0</v>
      </c>
    </row>
    <row r="27" spans="1:34" x14ac:dyDescent="0.4">
      <c r="A27" s="59">
        <v>414410016</v>
      </c>
      <c r="B27" s="60" t="s">
        <v>0</v>
      </c>
      <c r="C27" s="60" t="s">
        <v>1</v>
      </c>
      <c r="D27" s="60">
        <v>41441</v>
      </c>
      <c r="E27" s="60" t="s">
        <v>17</v>
      </c>
      <c r="F27" s="60">
        <v>16</v>
      </c>
      <c r="G27" s="61">
        <v>414410016</v>
      </c>
      <c r="H27" s="62"/>
      <c r="I27" s="63">
        <v>2</v>
      </c>
      <c r="J27" s="63"/>
      <c r="K27" s="62"/>
      <c r="L27" s="62">
        <v>0</v>
      </c>
      <c r="M27" s="65">
        <v>3</v>
      </c>
      <c r="N27" s="66">
        <v>2</v>
      </c>
      <c r="O27" s="66"/>
      <c r="P27" s="66"/>
      <c r="Q27" s="62">
        <v>3</v>
      </c>
      <c r="R27" s="67"/>
      <c r="S27" s="67"/>
      <c r="T27" s="62"/>
      <c r="U27" s="62"/>
      <c r="V27" s="62"/>
      <c r="W27" s="62"/>
      <c r="X27" s="60">
        <v>3</v>
      </c>
      <c r="Y27" s="62">
        <v>0</v>
      </c>
      <c r="Z27" s="62">
        <v>0</v>
      </c>
      <c r="AA27" s="62">
        <v>1</v>
      </c>
      <c r="AB27" s="62">
        <v>0</v>
      </c>
      <c r="AC27" s="62">
        <v>1</v>
      </c>
      <c r="AD27" s="62">
        <v>0</v>
      </c>
      <c r="AE27" s="62">
        <v>1</v>
      </c>
      <c r="AF27" s="62">
        <v>0</v>
      </c>
      <c r="AG27" s="62">
        <v>0</v>
      </c>
      <c r="AH27" s="62">
        <v>0</v>
      </c>
    </row>
    <row r="28" spans="1:34" x14ac:dyDescent="0.4">
      <c r="A28" s="59">
        <v>414410017</v>
      </c>
      <c r="B28" s="60" t="s">
        <v>0</v>
      </c>
      <c r="C28" s="60" t="s">
        <v>1</v>
      </c>
      <c r="D28" s="60">
        <v>41441</v>
      </c>
      <c r="E28" s="60" t="s">
        <v>18</v>
      </c>
      <c r="F28" s="60">
        <v>17</v>
      </c>
      <c r="G28" s="61">
        <v>414410017</v>
      </c>
      <c r="H28" s="62"/>
      <c r="I28" s="63">
        <v>2</v>
      </c>
      <c r="J28" s="64">
        <v>3</v>
      </c>
      <c r="K28" s="62"/>
      <c r="L28" s="62">
        <v>0</v>
      </c>
      <c r="M28" s="65">
        <v>23</v>
      </c>
      <c r="N28" s="66">
        <v>2</v>
      </c>
      <c r="O28" s="66"/>
      <c r="P28" s="66"/>
      <c r="Q28" s="62">
        <v>23</v>
      </c>
      <c r="R28" s="67"/>
      <c r="S28" s="67"/>
      <c r="T28" s="62"/>
      <c r="U28" s="62"/>
      <c r="V28" s="62"/>
      <c r="W28" s="62"/>
      <c r="X28" s="60">
        <v>23</v>
      </c>
      <c r="Y28" s="62">
        <v>0</v>
      </c>
      <c r="Z28" s="62">
        <v>0</v>
      </c>
      <c r="AA28" s="62">
        <v>1</v>
      </c>
      <c r="AB28" s="62">
        <v>1</v>
      </c>
      <c r="AC28" s="62">
        <v>4</v>
      </c>
      <c r="AD28" s="62">
        <v>5</v>
      </c>
      <c r="AE28" s="62">
        <v>3</v>
      </c>
      <c r="AF28" s="62">
        <v>2</v>
      </c>
      <c r="AG28" s="62">
        <v>3</v>
      </c>
      <c r="AH28" s="62">
        <v>4</v>
      </c>
    </row>
    <row r="29" spans="1:34" x14ac:dyDescent="0.4">
      <c r="A29" s="59">
        <v>414410018</v>
      </c>
      <c r="B29" s="60" t="s">
        <v>0</v>
      </c>
      <c r="C29" s="60" t="s">
        <v>1</v>
      </c>
      <c r="D29" s="60">
        <v>41441</v>
      </c>
      <c r="E29" s="60" t="s">
        <v>19</v>
      </c>
      <c r="F29" s="60">
        <v>18</v>
      </c>
      <c r="G29" s="61">
        <v>414410018</v>
      </c>
      <c r="H29" s="62"/>
      <c r="I29" s="63">
        <v>2</v>
      </c>
      <c r="J29" s="63"/>
      <c r="K29" s="62"/>
      <c r="L29" s="62">
        <v>0</v>
      </c>
      <c r="M29" s="65">
        <v>22</v>
      </c>
      <c r="N29" s="66">
        <v>2</v>
      </c>
      <c r="O29" s="66">
        <v>1</v>
      </c>
      <c r="P29" s="66">
        <v>1</v>
      </c>
      <c r="Q29" s="62">
        <v>22</v>
      </c>
      <c r="R29" s="67"/>
      <c r="S29" s="67"/>
      <c r="T29" s="62"/>
      <c r="U29" s="62"/>
      <c r="V29" s="62"/>
      <c r="W29" s="62"/>
      <c r="X29" s="60">
        <v>22</v>
      </c>
      <c r="Y29" s="62">
        <v>1</v>
      </c>
      <c r="Z29" s="62">
        <v>2</v>
      </c>
      <c r="AA29" s="62">
        <v>2</v>
      </c>
      <c r="AB29" s="62">
        <v>2</v>
      </c>
      <c r="AC29" s="62">
        <v>3</v>
      </c>
      <c r="AD29" s="62">
        <v>3</v>
      </c>
      <c r="AE29" s="62">
        <v>4</v>
      </c>
      <c r="AF29" s="62">
        <v>3</v>
      </c>
      <c r="AG29" s="62">
        <v>2</v>
      </c>
      <c r="AH29" s="62">
        <v>0</v>
      </c>
    </row>
    <row r="30" spans="1:34" x14ac:dyDescent="0.4">
      <c r="A30" s="59">
        <v>414410019</v>
      </c>
      <c r="B30" s="60" t="s">
        <v>0</v>
      </c>
      <c r="C30" s="60" t="s">
        <v>1</v>
      </c>
      <c r="D30" s="60">
        <v>41441</v>
      </c>
      <c r="E30" s="60" t="s">
        <v>20</v>
      </c>
      <c r="F30" s="60">
        <v>19</v>
      </c>
      <c r="G30" s="61">
        <v>414410019</v>
      </c>
      <c r="H30" s="62"/>
      <c r="I30" s="63">
        <v>2</v>
      </c>
      <c r="J30" s="63"/>
      <c r="K30" s="62"/>
      <c r="L30" s="62">
        <v>0</v>
      </c>
      <c r="M30" s="65">
        <v>7</v>
      </c>
      <c r="N30" s="66">
        <v>2</v>
      </c>
      <c r="O30" s="66">
        <v>1</v>
      </c>
      <c r="P30" s="66">
        <v>1</v>
      </c>
      <c r="Q30" s="62">
        <v>7</v>
      </c>
      <c r="R30" s="67"/>
      <c r="S30" s="67"/>
      <c r="T30" s="62"/>
      <c r="U30" s="62"/>
      <c r="V30" s="62"/>
      <c r="W30" s="62"/>
      <c r="X30" s="60">
        <v>7</v>
      </c>
      <c r="Y30" s="62">
        <v>1</v>
      </c>
      <c r="Z30" s="62">
        <v>0</v>
      </c>
      <c r="AA30" s="62">
        <v>1</v>
      </c>
      <c r="AB30" s="62">
        <v>1</v>
      </c>
      <c r="AC30" s="62">
        <v>0</v>
      </c>
      <c r="AD30" s="62">
        <v>1</v>
      </c>
      <c r="AE30" s="62">
        <v>2</v>
      </c>
      <c r="AF30" s="62">
        <v>1</v>
      </c>
      <c r="AG30" s="62">
        <v>0</v>
      </c>
      <c r="AH30" s="62">
        <v>0</v>
      </c>
    </row>
    <row r="31" spans="1:34" x14ac:dyDescent="0.4">
      <c r="A31" s="59">
        <v>414410020</v>
      </c>
      <c r="B31" s="60" t="s">
        <v>0</v>
      </c>
      <c r="C31" s="60" t="s">
        <v>1</v>
      </c>
      <c r="D31" s="60">
        <v>41441</v>
      </c>
      <c r="E31" s="60" t="s">
        <v>21</v>
      </c>
      <c r="F31" s="60">
        <v>20</v>
      </c>
      <c r="G31" s="61">
        <v>414410020</v>
      </c>
      <c r="H31" s="62"/>
      <c r="I31" s="63">
        <v>2</v>
      </c>
      <c r="J31" s="63"/>
      <c r="K31" s="62"/>
      <c r="L31" s="62">
        <v>0</v>
      </c>
      <c r="M31" s="65">
        <v>9</v>
      </c>
      <c r="N31" s="66"/>
      <c r="O31" s="66"/>
      <c r="P31" s="66"/>
      <c r="Q31" s="62">
        <v>9</v>
      </c>
      <c r="R31" s="67"/>
      <c r="S31" s="67"/>
      <c r="T31" s="62"/>
      <c r="U31" s="62"/>
      <c r="V31" s="62"/>
      <c r="W31" s="62"/>
      <c r="X31" s="60">
        <v>9</v>
      </c>
      <c r="Y31" s="62">
        <v>0</v>
      </c>
      <c r="Z31" s="62">
        <v>1</v>
      </c>
      <c r="AA31" s="62">
        <v>0</v>
      </c>
      <c r="AB31" s="62">
        <v>1</v>
      </c>
      <c r="AC31" s="62">
        <v>4</v>
      </c>
      <c r="AD31" s="62">
        <v>2</v>
      </c>
      <c r="AE31" s="62">
        <v>0</v>
      </c>
      <c r="AF31" s="62">
        <v>1</v>
      </c>
      <c r="AG31" s="62">
        <v>0</v>
      </c>
      <c r="AH31" s="62">
        <v>0</v>
      </c>
    </row>
  </sheetData>
  <mergeCells count="36">
    <mergeCell ref="AD3:AD9"/>
    <mergeCell ref="AE3:AE9"/>
    <mergeCell ref="AF3:AF9"/>
    <mergeCell ref="AG3:AG9"/>
    <mergeCell ref="AH3:AH9"/>
    <mergeCell ref="N4:N9"/>
    <mergeCell ref="O4:O9"/>
    <mergeCell ref="P5:P9"/>
    <mergeCell ref="X3:X9"/>
    <mergeCell ref="Y3:Y9"/>
    <mergeCell ref="Z3:Z9"/>
    <mergeCell ref="AA3:AA9"/>
    <mergeCell ref="AB3:AB9"/>
    <mergeCell ref="AC3:AC9"/>
    <mergeCell ref="R3:R9"/>
    <mergeCell ref="S3:S9"/>
    <mergeCell ref="T3:T9"/>
    <mergeCell ref="U3:U9"/>
    <mergeCell ref="V3:V9"/>
    <mergeCell ref="W3:W9"/>
    <mergeCell ref="J2:J9"/>
    <mergeCell ref="K2:K9"/>
    <mergeCell ref="L2:L9"/>
    <mergeCell ref="M2:M9"/>
    <mergeCell ref="F3:F9"/>
    <mergeCell ref="Q3:Q9"/>
    <mergeCell ref="A1:K1"/>
    <mergeCell ref="M1:AH1"/>
    <mergeCell ref="A2:A9"/>
    <mergeCell ref="B2:B9"/>
    <mergeCell ref="C2:C9"/>
    <mergeCell ref="D2:D9"/>
    <mergeCell ref="E2:E9"/>
    <mergeCell ref="G2:G9"/>
    <mergeCell ref="H2:H9"/>
    <mergeCell ref="I2:I9"/>
  </mergeCells>
  <phoneticPr fontId="4"/>
  <conditionalFormatting sqref="M12:M31">
    <cfRule type="cellIs" dxfId="191" priority="14" stopIfTrue="1" operator="lessThan">
      <formula>2</formula>
    </cfRule>
  </conditionalFormatting>
  <conditionalFormatting sqref="L12:L31">
    <cfRule type="cellIs" dxfId="190" priority="16" stopIfTrue="1" operator="notBetween">
      <formula>0</formula>
      <formula>3</formula>
    </cfRule>
  </conditionalFormatting>
  <conditionalFormatting sqref="L12:L31">
    <cfRule type="containsBlanks" dxfId="189" priority="15" stopIfTrue="1">
      <formula>LEN(TRIM(L12))=0</formula>
    </cfRule>
  </conditionalFormatting>
  <conditionalFormatting sqref="J12:J31">
    <cfRule type="cellIs" dxfId="188" priority="6" operator="greaterThan">
      <formula>6</formula>
    </cfRule>
    <cfRule type="expression" dxfId="187" priority="13" stopIfTrue="1">
      <formula>AND(J12&lt;&gt;"",J12&lt;I12)</formula>
    </cfRule>
  </conditionalFormatting>
  <conditionalFormatting sqref="B12:B31">
    <cfRule type="expression" dxfId="186" priority="12">
      <formula>IF(A12&gt;0,B12="")</formula>
    </cfRule>
  </conditionalFormatting>
  <conditionalFormatting sqref="C12:C31">
    <cfRule type="expression" dxfId="185" priority="11">
      <formula>IF(A12&gt;0,C12="")</formula>
    </cfRule>
  </conditionalFormatting>
  <conditionalFormatting sqref="D12:D31">
    <cfRule type="expression" dxfId="184" priority="10">
      <formula>IF(A12&gt;0,D12="")</formula>
    </cfRule>
  </conditionalFormatting>
  <conditionalFormatting sqref="E12:E31">
    <cfRule type="expression" dxfId="183" priority="9">
      <formula>IF(A12&gt;0,E12="")</formula>
    </cfRule>
  </conditionalFormatting>
  <conditionalFormatting sqref="F12:F31">
    <cfRule type="expression" dxfId="182" priority="8">
      <formula>IF(A12&gt;0,F12="")</formula>
    </cfRule>
  </conditionalFormatting>
  <conditionalFormatting sqref="O12:O31">
    <cfRule type="cellIs" dxfId="181" priority="18" stopIfTrue="1" operator="greaterThan">
      <formula>M12</formula>
    </cfRule>
  </conditionalFormatting>
  <conditionalFormatting sqref="P12:P31">
    <cfRule type="cellIs" dxfId="180" priority="4" operator="greaterThan">
      <formula>N12</formula>
    </cfRule>
    <cfRule type="cellIs" dxfId="179" priority="5" operator="greaterThan">
      <formula>Q12</formula>
    </cfRule>
  </conditionalFormatting>
  <conditionalFormatting sqref="N12:N31">
    <cfRule type="cellIs" dxfId="178" priority="3" operator="greaterThan">
      <formula>M12</formula>
    </cfRule>
  </conditionalFormatting>
  <conditionalFormatting sqref="A12:A31">
    <cfRule type="cellIs" dxfId="177" priority="19" operator="notEqual">
      <formula>D12*10000+F12</formula>
    </cfRule>
  </conditionalFormatting>
  <conditionalFormatting sqref="X12:X31">
    <cfRule type="cellIs" dxfId="176" priority="20" operator="greaterThan">
      <formula>M12</formula>
    </cfRule>
    <cfRule type="cellIs" dxfId="175" priority="21" stopIfTrue="1" operator="notEqual">
      <formula>Y12+Z12+AA12+AB12+AC12+AD12+AE12+AF12+AG12+AH12</formula>
    </cfRule>
  </conditionalFormatting>
  <conditionalFormatting sqref="I12:I31">
    <cfRule type="cellIs" dxfId="174" priority="1" operator="notBetween">
      <formula>2</formula>
      <formula>6</formula>
    </cfRule>
    <cfRule type="containsBlanks" dxfId="173" priority="2">
      <formula>LEN(TRIM(I12))=0</formula>
    </cfRule>
  </conditionalFormatting>
  <conditionalFormatting sqref="I12:I31">
    <cfRule type="cellIs" dxfId="172" priority="7" operator="notBetween">
      <formula>2</formula>
      <formula>6</formula>
    </cfRule>
    <cfRule type="containsBlanks" dxfId="171" priority="17">
      <formula>LEN(TRIM(I12))=0</formula>
    </cfRule>
  </conditionalFormatting>
  <conditionalFormatting sqref="G12:G31">
    <cfRule type="duplicateValues" dxfId="170" priority="22"/>
  </conditionalFormatting>
  <conditionalFormatting sqref="A12:A31">
    <cfRule type="duplicateValues" dxfId="169" priority="23"/>
  </conditionalFormatting>
  <dataValidations count="18">
    <dataValidation type="list" allowBlank="1" showInputMessage="1" showErrorMessage="1" error="協定の変更があった場合変更認定年度（和暦）を整数で入力してください。" promptTitle="2又は3（令和２又は3）" prompt="年度を入力" sqref="J12:J31">
      <formula1>"2,3"</formula1>
    </dataValidation>
    <dataValidation type="list" allowBlank="1" showInputMessage="1" showErrorMessage="1" error="協定認定年度（和暦）を整数で入力して下さい。_x000a_" promptTitle="2又は3（令和2又は3）" prompt="年度を入力" sqref="I12:I31">
      <formula1>"2,3"</formula1>
    </dataValidation>
    <dataValidation type="custom" imeMode="halfAlpha" allowBlank="1" showInputMessage="1" errorTitle="関数セル" error="計算式が入っています。変更しないで下さい。" sqref="M12:M31">
      <formula1>"O11+Q11+R11+S11+T11+U11+V11+W11+X11+Y11+Z11+AA11"</formula1>
    </dataValidation>
    <dataValidation type="whole" imeMode="off" operator="greaterThan" allowBlank="1" showInputMessage="1" showErrorMessage="1" errorTitle="参加者数入力セル" error="当該項目に該当する参加者数を入力して下さい（「０」の場合は入力不要）" sqref="Q12:W31">
      <formula1>0</formula1>
    </dataValidation>
    <dataValidation type="whole" imeMode="off" operator="greaterThan" allowBlank="1" showInputMessage="1" showErrorMessage="1" errorTitle="うち女性（人）" error="女性参加者数を入力して下さい（女性参加者が「0」の場合は入力不要）" sqref="N12:O31">
      <formula1>0</formula1>
    </dataValidation>
    <dataValidation type="whole" imeMode="off" operator="greaterThan" allowBlank="1" showInputMessage="1" showErrorMessage="1" errorTitle="所得超過者のうち中核的リーダー数" error="所得超過者のうち中核的リーダー数を入力して下さい（「0」の場合は入力不要）" sqref="P12:P31">
      <formula1>0</formula1>
    </dataValidation>
    <dataValidation type="custom" imeMode="halfAlpha" allowBlank="1" showInputMessage="1" showErrorMessage="1" errorTitle="協定参加者の年齢区分" error="計算式が入っています。変更しないで下さい。" sqref="X12:X31">
      <formula1>"AK12+AL12+AM12+AN12+AO12+AP12+AQ12+AR12+AS12+AT12"</formula1>
    </dataValidation>
    <dataValidation type="whole" imeMode="off" operator="greaterThan" allowBlank="1" showInputMessage="1" showErrorMessage="1" errorTitle="年齢区分別参加者数入力セル" error="当該項目に該当する参加者数を入力して下さい（「０」の場合は入力不要）" sqref="Y12:AH31">
      <formula1>0</formula1>
    </dataValidation>
    <dataValidation type="list" imeMode="halfAlpha" operator="equal" allowBlank="1" showInputMessage="1" showErrorMessage="1" errorTitle="地域運営組織の有無" error="ドロップダウンリストから「0」,「1」,｢2｣,｢3｣のいずれかを選択して下さい。" sqref="L12:L31">
      <formula1>"0,1,2,3"</formula1>
    </dataValidation>
    <dataValidation imeMode="hiragana" allowBlank="1" showInputMessage="1" sqref="K12:K31"/>
    <dataValidation allowBlank="1" showInputMessage="1" sqref="H12:H31"/>
    <dataValidation type="whole" allowBlank="1" showInputMessage="1" showErrorMessage="1" error="地方公共団体コード×10000+協定整理番号を入力して下さい。_x000a_" sqref="A12:A31">
      <formula1>11000000</formula1>
      <formula2>480000000</formula2>
    </dataValidation>
    <dataValidation imeMode="halfAlpha" operator="greaterThanOrEqual" allowBlank="1" showInputMessage="1" errorTitle="協定整理番号" error="整数で入力" promptTitle="自動入力" prompt="協定識別コードを記入すると自動入力されます" sqref="F12:F31"/>
    <dataValidation allowBlank="1" showInputMessage="1" promptTitle="自動入力" prompt="協定識別コードを記入すると自動入力されます" sqref="E12:E31"/>
    <dataValidation allowBlank="1" showInputMessage="1" errorTitle="市町村名" error="ドロップダウンリストから選択" promptTitle="自動入力" prompt="協定識別コードを記入すると自動入力されます" sqref="C12:C31"/>
    <dataValidation allowBlank="1" showInputMessage="1" errorTitle="都道府県名" error="ドロップダウンリストから選択" promptTitle="自動入力" prompt="協定識別コードを記入すると自動入力されます" sqref="B12:B31"/>
    <dataValidation imeMode="halfAlpha" operator="greaterThanOrEqual" allowBlank="1" showInputMessage="1" errorTitle="協定整理番号" error="整数で入力" promptTitle="自動入力" prompt="協定識別コードに重複があるとエラー（赤表示）が出ます。" sqref="G12:G31"/>
    <dataValidation imeMode="halfAlpha" allowBlank="1" showInputMessage="1" errorTitle="コード入力セル" error="4桁または5桁の整数（都道府県コード＋市町村コード）を入力_x000a_" promptTitle="自動入力" prompt="協定識別コードを記入すると自動入力されます" sqref="D12:D3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1"/>
  <sheetViews>
    <sheetView workbookViewId="0">
      <selection activeCell="DB17" sqref="DB17"/>
    </sheetView>
  </sheetViews>
  <sheetFormatPr defaultRowHeight="18.75" x14ac:dyDescent="0.4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" customWidth="1"/>
    <col min="8" max="8" width="8.875" customWidth="1"/>
    <col min="9" max="36" width="7" customWidth="1"/>
    <col min="37" max="37" width="8.375" customWidth="1"/>
    <col min="38" max="66" width="7" customWidth="1"/>
    <col min="67" max="67" width="8.375" customWidth="1"/>
    <col min="68" max="95" width="7" customWidth="1"/>
    <col min="96" max="97" width="10.25" customWidth="1"/>
    <col min="98" max="104" width="7" customWidth="1"/>
    <col min="105" max="105" width="14.125" customWidth="1"/>
    <col min="106" max="110" width="7" customWidth="1"/>
    <col min="111" max="121" width="8" customWidth="1"/>
    <col min="122" max="124" width="10.625" customWidth="1"/>
  </cols>
  <sheetData>
    <row r="1" spans="1:124" ht="30.75" x14ac:dyDescent="0.4">
      <c r="A1" s="68" t="s">
        <v>62</v>
      </c>
      <c r="B1" s="69"/>
      <c r="C1" s="69"/>
      <c r="D1" s="69"/>
      <c r="E1" s="69"/>
      <c r="F1" s="70"/>
      <c r="G1" s="71" t="s">
        <v>63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3"/>
      <c r="CS1" s="73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</row>
    <row r="2" spans="1:124" x14ac:dyDescent="0.4">
      <c r="A2" s="74" t="s">
        <v>24</v>
      </c>
      <c r="B2" s="74" t="s">
        <v>25</v>
      </c>
      <c r="C2" s="74" t="s">
        <v>26</v>
      </c>
      <c r="D2" s="74" t="s">
        <v>27</v>
      </c>
      <c r="E2" s="75" t="s">
        <v>28</v>
      </c>
      <c r="F2" s="75"/>
      <c r="G2" s="8" t="s">
        <v>64</v>
      </c>
      <c r="H2" s="76" t="s">
        <v>65</v>
      </c>
      <c r="I2" s="77" t="s">
        <v>66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9"/>
      <c r="CR2" s="80" t="s">
        <v>67</v>
      </c>
      <c r="CS2" s="81"/>
      <c r="CT2" s="82" t="s">
        <v>68</v>
      </c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4"/>
      <c r="DG2" s="85" t="s">
        <v>69</v>
      </c>
      <c r="DH2" s="86"/>
      <c r="DI2" s="86"/>
      <c r="DJ2" s="86"/>
      <c r="DK2" s="86"/>
      <c r="DL2" s="86"/>
      <c r="DM2" s="28" t="s">
        <v>70</v>
      </c>
      <c r="DN2" s="28"/>
      <c r="DO2" s="28"/>
      <c r="DP2" s="28"/>
      <c r="DQ2" s="28"/>
      <c r="DR2" s="13" t="s">
        <v>71</v>
      </c>
      <c r="DS2" s="87"/>
      <c r="DT2" s="14" t="s">
        <v>72</v>
      </c>
    </row>
    <row r="3" spans="1:124" x14ac:dyDescent="0.4">
      <c r="A3" s="88"/>
      <c r="B3" s="88"/>
      <c r="C3" s="88"/>
      <c r="D3" s="88"/>
      <c r="E3" s="75"/>
      <c r="F3" s="75"/>
      <c r="G3" s="89"/>
      <c r="H3" s="90"/>
      <c r="I3" s="91" t="s">
        <v>73</v>
      </c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1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3"/>
      <c r="CS3" s="94" t="s">
        <v>74</v>
      </c>
      <c r="CT3" s="95" t="s">
        <v>75</v>
      </c>
      <c r="CU3" s="96" t="s">
        <v>76</v>
      </c>
      <c r="CV3" s="97"/>
      <c r="CW3" s="97"/>
      <c r="CX3" s="97"/>
      <c r="CY3" s="97"/>
      <c r="CZ3" s="97"/>
      <c r="DA3" s="97"/>
      <c r="DB3" s="98"/>
      <c r="DC3" s="96" t="s">
        <v>77</v>
      </c>
      <c r="DD3" s="97"/>
      <c r="DE3" s="97"/>
      <c r="DF3" s="98"/>
      <c r="DG3" s="99" t="s">
        <v>78</v>
      </c>
      <c r="DH3" s="100"/>
      <c r="DI3" s="101" t="s">
        <v>79</v>
      </c>
      <c r="DJ3" s="102"/>
      <c r="DK3" s="101" t="s">
        <v>80</v>
      </c>
      <c r="DL3" s="103"/>
      <c r="DM3" s="28"/>
      <c r="DN3" s="28"/>
      <c r="DO3" s="28"/>
      <c r="DP3" s="28"/>
      <c r="DQ3" s="28"/>
      <c r="DR3" s="28"/>
      <c r="DS3" s="104"/>
      <c r="DT3" s="27"/>
    </row>
    <row r="4" spans="1:124" x14ac:dyDescent="0.4">
      <c r="A4" s="88"/>
      <c r="B4" s="88"/>
      <c r="C4" s="88"/>
      <c r="D4" s="88"/>
      <c r="E4" s="75"/>
      <c r="F4" s="105" t="s">
        <v>81</v>
      </c>
      <c r="G4" s="89"/>
      <c r="H4" s="106"/>
      <c r="I4" s="107" t="s">
        <v>82</v>
      </c>
      <c r="J4" s="108"/>
      <c r="K4" s="108"/>
      <c r="L4" s="108"/>
      <c r="M4" s="108"/>
      <c r="N4" s="108"/>
      <c r="O4" s="100"/>
      <c r="P4" s="107" t="s">
        <v>83</v>
      </c>
      <c r="Q4" s="108"/>
      <c r="R4" s="108"/>
      <c r="S4" s="108"/>
      <c r="T4" s="108"/>
      <c r="U4" s="108"/>
      <c r="V4" s="100"/>
      <c r="W4" s="107" t="s">
        <v>84</v>
      </c>
      <c r="X4" s="108"/>
      <c r="Y4" s="108"/>
      <c r="Z4" s="108"/>
      <c r="AA4" s="108"/>
      <c r="AB4" s="108"/>
      <c r="AC4" s="108"/>
      <c r="AD4" s="100"/>
      <c r="AE4" s="107" t="s">
        <v>85</v>
      </c>
      <c r="AF4" s="108"/>
      <c r="AG4" s="108"/>
      <c r="AH4" s="108"/>
      <c r="AI4" s="108"/>
      <c r="AJ4" s="108"/>
      <c r="AK4" s="109" t="s">
        <v>86</v>
      </c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1"/>
      <c r="BN4" s="112" t="s">
        <v>87</v>
      </c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4"/>
      <c r="CR4" s="93"/>
      <c r="CS4" s="93"/>
      <c r="CT4" s="37"/>
      <c r="CU4" s="115"/>
      <c r="CV4" s="116"/>
      <c r="CW4" s="116"/>
      <c r="CX4" s="116"/>
      <c r="CY4" s="116"/>
      <c r="CZ4" s="116"/>
      <c r="DA4" s="116"/>
      <c r="DB4" s="117"/>
      <c r="DC4" s="115"/>
      <c r="DD4" s="116"/>
      <c r="DE4" s="116"/>
      <c r="DF4" s="117"/>
      <c r="DG4" s="107"/>
      <c r="DH4" s="89" t="s">
        <v>88</v>
      </c>
      <c r="DI4" s="118"/>
      <c r="DJ4" s="119"/>
      <c r="DK4" s="118"/>
      <c r="DL4" s="120"/>
      <c r="DM4" s="99" t="s">
        <v>89</v>
      </c>
      <c r="DN4" s="121"/>
      <c r="DO4" s="121"/>
      <c r="DP4" s="121"/>
      <c r="DQ4" s="122"/>
      <c r="DR4" s="123" t="s">
        <v>90</v>
      </c>
      <c r="DS4" s="124"/>
      <c r="DT4" s="27"/>
    </row>
    <row r="5" spans="1:124" x14ac:dyDescent="0.4">
      <c r="A5" s="88"/>
      <c r="B5" s="88"/>
      <c r="C5" s="88"/>
      <c r="D5" s="88"/>
      <c r="E5" s="75"/>
      <c r="F5" s="125"/>
      <c r="G5" s="89"/>
      <c r="H5" s="106"/>
      <c r="I5" s="107"/>
      <c r="J5" s="89" t="s">
        <v>91</v>
      </c>
      <c r="K5" s="89" t="s">
        <v>92</v>
      </c>
      <c r="L5" s="89" t="s">
        <v>93</v>
      </c>
      <c r="M5" s="89" t="s">
        <v>94</v>
      </c>
      <c r="N5" s="89" t="s">
        <v>95</v>
      </c>
      <c r="O5" s="89" t="s">
        <v>96</v>
      </c>
      <c r="P5" s="107"/>
      <c r="Q5" s="89" t="s">
        <v>91</v>
      </c>
      <c r="R5" s="89" t="s">
        <v>92</v>
      </c>
      <c r="S5" s="89" t="s">
        <v>93</v>
      </c>
      <c r="T5" s="89" t="s">
        <v>95</v>
      </c>
      <c r="U5" s="89" t="s">
        <v>97</v>
      </c>
      <c r="V5" s="89" t="s">
        <v>98</v>
      </c>
      <c r="W5" s="107"/>
      <c r="X5" s="89" t="s">
        <v>91</v>
      </c>
      <c r="Y5" s="89" t="s">
        <v>92</v>
      </c>
      <c r="Z5" s="89" t="s">
        <v>99</v>
      </c>
      <c r="AA5" s="89" t="s">
        <v>93</v>
      </c>
      <c r="AB5" s="89" t="s">
        <v>100</v>
      </c>
      <c r="AC5" s="89" t="s">
        <v>101</v>
      </c>
      <c r="AD5" s="89" t="s">
        <v>102</v>
      </c>
      <c r="AE5" s="107"/>
      <c r="AF5" s="89" t="s">
        <v>91</v>
      </c>
      <c r="AG5" s="89" t="s">
        <v>92</v>
      </c>
      <c r="AH5" s="89" t="s">
        <v>95</v>
      </c>
      <c r="AI5" s="89" t="s">
        <v>103</v>
      </c>
      <c r="AJ5" s="126" t="s">
        <v>104</v>
      </c>
      <c r="AK5" s="127" t="s">
        <v>105</v>
      </c>
      <c r="AL5" s="107" t="s">
        <v>106</v>
      </c>
      <c r="AM5" s="128" t="s">
        <v>107</v>
      </c>
      <c r="AN5" s="129"/>
      <c r="AO5" s="129"/>
      <c r="AP5" s="129"/>
      <c r="AQ5" s="129"/>
      <c r="AR5" s="130"/>
      <c r="AS5" s="131" t="s">
        <v>108</v>
      </c>
      <c r="AT5" s="128" t="s">
        <v>109</v>
      </c>
      <c r="AU5" s="129"/>
      <c r="AV5" s="129"/>
      <c r="AW5" s="129"/>
      <c r="AX5" s="129"/>
      <c r="AY5" s="130"/>
      <c r="AZ5" s="131" t="s">
        <v>110</v>
      </c>
      <c r="BA5" s="128" t="s">
        <v>111</v>
      </c>
      <c r="BB5" s="129"/>
      <c r="BC5" s="129"/>
      <c r="BD5" s="129"/>
      <c r="BE5" s="129"/>
      <c r="BF5" s="129"/>
      <c r="BG5" s="130"/>
      <c r="BH5" s="131" t="s">
        <v>112</v>
      </c>
      <c r="BI5" s="128" t="s">
        <v>113</v>
      </c>
      <c r="BJ5" s="129"/>
      <c r="BK5" s="129"/>
      <c r="BL5" s="129"/>
      <c r="BM5" s="129"/>
      <c r="BN5" s="132" t="s">
        <v>114</v>
      </c>
      <c r="BO5" s="106" t="s">
        <v>115</v>
      </c>
      <c r="BP5" s="107" t="s">
        <v>116</v>
      </c>
      <c r="BQ5" s="128" t="s">
        <v>117</v>
      </c>
      <c r="BR5" s="129"/>
      <c r="BS5" s="129"/>
      <c r="BT5" s="129"/>
      <c r="BU5" s="129"/>
      <c r="BV5" s="130"/>
      <c r="BW5" s="131" t="s">
        <v>118</v>
      </c>
      <c r="BX5" s="128" t="s">
        <v>119</v>
      </c>
      <c r="BY5" s="129"/>
      <c r="BZ5" s="129"/>
      <c r="CA5" s="129"/>
      <c r="CB5" s="129"/>
      <c r="CC5" s="130"/>
      <c r="CD5" s="131" t="s">
        <v>120</v>
      </c>
      <c r="CE5" s="128" t="s">
        <v>121</v>
      </c>
      <c r="CF5" s="129"/>
      <c r="CG5" s="129"/>
      <c r="CH5" s="129"/>
      <c r="CI5" s="129"/>
      <c r="CJ5" s="129"/>
      <c r="CK5" s="130"/>
      <c r="CL5" s="131" t="s">
        <v>122</v>
      </c>
      <c r="CM5" s="133" t="s">
        <v>123</v>
      </c>
      <c r="CN5" s="134"/>
      <c r="CO5" s="134"/>
      <c r="CP5" s="134"/>
      <c r="CQ5" s="134"/>
      <c r="CR5" s="93"/>
      <c r="CS5" s="93"/>
      <c r="CT5" s="37"/>
      <c r="CU5" s="135" t="s">
        <v>124</v>
      </c>
      <c r="CV5" s="136"/>
      <c r="CW5" s="136"/>
      <c r="CX5" s="136"/>
      <c r="CY5" s="136"/>
      <c r="CZ5" s="136"/>
      <c r="DA5" s="137"/>
      <c r="DB5" s="138" t="s">
        <v>125</v>
      </c>
      <c r="DC5" s="138" t="s">
        <v>126</v>
      </c>
      <c r="DD5" s="138" t="s">
        <v>127</v>
      </c>
      <c r="DE5" s="138" t="s">
        <v>128</v>
      </c>
      <c r="DF5" s="138" t="s">
        <v>129</v>
      </c>
      <c r="DG5" s="107"/>
      <c r="DH5" s="89"/>
      <c r="DI5" s="96" t="s">
        <v>130</v>
      </c>
      <c r="DJ5" s="139"/>
      <c r="DK5" s="96" t="s">
        <v>131</v>
      </c>
      <c r="DL5" s="139"/>
      <c r="DM5" s="107"/>
      <c r="DN5" s="23" t="s">
        <v>132</v>
      </c>
      <c r="DO5" s="140" t="s">
        <v>133</v>
      </c>
      <c r="DP5" s="141"/>
      <c r="DQ5" s="142"/>
      <c r="DR5" s="143"/>
      <c r="DS5" s="35" t="s">
        <v>132</v>
      </c>
      <c r="DT5" s="27"/>
    </row>
    <row r="6" spans="1:124" x14ac:dyDescent="0.4">
      <c r="A6" s="88"/>
      <c r="B6" s="88"/>
      <c r="C6" s="88"/>
      <c r="D6" s="88"/>
      <c r="E6" s="75"/>
      <c r="F6" s="125"/>
      <c r="G6" s="89"/>
      <c r="H6" s="106"/>
      <c r="I6" s="107"/>
      <c r="J6" s="89"/>
      <c r="K6" s="89"/>
      <c r="L6" s="89"/>
      <c r="M6" s="89"/>
      <c r="N6" s="89"/>
      <c r="O6" s="89"/>
      <c r="P6" s="107"/>
      <c r="Q6" s="89"/>
      <c r="R6" s="89"/>
      <c r="S6" s="89"/>
      <c r="T6" s="89"/>
      <c r="U6" s="89"/>
      <c r="V6" s="89"/>
      <c r="W6" s="107"/>
      <c r="X6" s="89"/>
      <c r="Y6" s="89"/>
      <c r="Z6" s="89"/>
      <c r="AA6" s="89"/>
      <c r="AB6" s="89"/>
      <c r="AC6" s="89"/>
      <c r="AD6" s="89"/>
      <c r="AE6" s="107"/>
      <c r="AF6" s="89"/>
      <c r="AG6" s="89"/>
      <c r="AH6" s="89"/>
      <c r="AI6" s="89"/>
      <c r="AJ6" s="126"/>
      <c r="AK6" s="106"/>
      <c r="AL6" s="107"/>
      <c r="AM6" s="27" t="s">
        <v>91</v>
      </c>
      <c r="AN6" s="27" t="s">
        <v>92</v>
      </c>
      <c r="AO6" s="27" t="s">
        <v>93</v>
      </c>
      <c r="AP6" s="27" t="s">
        <v>94</v>
      </c>
      <c r="AQ6" s="144" t="s">
        <v>95</v>
      </c>
      <c r="AR6" s="28" t="s">
        <v>96</v>
      </c>
      <c r="AS6" s="32"/>
      <c r="AT6" s="27" t="s">
        <v>91</v>
      </c>
      <c r="AU6" s="27" t="s">
        <v>92</v>
      </c>
      <c r="AV6" s="27" t="s">
        <v>93</v>
      </c>
      <c r="AW6" s="27" t="s">
        <v>95</v>
      </c>
      <c r="AX6" s="144" t="s">
        <v>134</v>
      </c>
      <c r="AY6" s="14" t="s">
        <v>135</v>
      </c>
      <c r="AZ6" s="32"/>
      <c r="BA6" s="27" t="s">
        <v>91</v>
      </c>
      <c r="BB6" s="27" t="s">
        <v>92</v>
      </c>
      <c r="BC6" s="27" t="s">
        <v>99</v>
      </c>
      <c r="BD6" s="27" t="s">
        <v>93</v>
      </c>
      <c r="BE6" s="27" t="s">
        <v>100</v>
      </c>
      <c r="BF6" s="144" t="s">
        <v>136</v>
      </c>
      <c r="BG6" s="14" t="s">
        <v>137</v>
      </c>
      <c r="BH6" s="32"/>
      <c r="BI6" s="27" t="s">
        <v>91</v>
      </c>
      <c r="BJ6" s="27" t="s">
        <v>92</v>
      </c>
      <c r="BK6" s="27" t="s">
        <v>95</v>
      </c>
      <c r="BL6" s="144" t="s">
        <v>103</v>
      </c>
      <c r="BM6" s="144" t="s">
        <v>104</v>
      </c>
      <c r="BN6" s="145"/>
      <c r="BO6" s="106"/>
      <c r="BP6" s="107"/>
      <c r="BQ6" s="27" t="s">
        <v>91</v>
      </c>
      <c r="BR6" s="27" t="s">
        <v>92</v>
      </c>
      <c r="BS6" s="27" t="s">
        <v>93</v>
      </c>
      <c r="BT6" s="27" t="s">
        <v>94</v>
      </c>
      <c r="BU6" s="144" t="s">
        <v>95</v>
      </c>
      <c r="BV6" s="28" t="s">
        <v>96</v>
      </c>
      <c r="BW6" s="32"/>
      <c r="BX6" s="27" t="s">
        <v>91</v>
      </c>
      <c r="BY6" s="27" t="s">
        <v>92</v>
      </c>
      <c r="BZ6" s="27" t="s">
        <v>93</v>
      </c>
      <c r="CA6" s="27" t="s">
        <v>95</v>
      </c>
      <c r="CB6" s="144" t="s">
        <v>134</v>
      </c>
      <c r="CC6" s="14" t="s">
        <v>135</v>
      </c>
      <c r="CD6" s="32"/>
      <c r="CE6" s="27" t="s">
        <v>91</v>
      </c>
      <c r="CF6" s="27" t="s">
        <v>92</v>
      </c>
      <c r="CG6" s="27" t="s">
        <v>99</v>
      </c>
      <c r="CH6" s="27" t="s">
        <v>93</v>
      </c>
      <c r="CI6" s="27" t="s">
        <v>100</v>
      </c>
      <c r="CJ6" s="144" t="s">
        <v>136</v>
      </c>
      <c r="CK6" s="14" t="s">
        <v>137</v>
      </c>
      <c r="CL6" s="32"/>
      <c r="CM6" s="27" t="s">
        <v>91</v>
      </c>
      <c r="CN6" s="27" t="s">
        <v>92</v>
      </c>
      <c r="CO6" s="27" t="s">
        <v>95</v>
      </c>
      <c r="CP6" s="144" t="s">
        <v>103</v>
      </c>
      <c r="CQ6" s="144" t="s">
        <v>104</v>
      </c>
      <c r="CR6" s="93"/>
      <c r="CS6" s="93"/>
      <c r="CT6" s="37"/>
      <c r="CU6" s="32"/>
      <c r="CV6" s="14" t="s">
        <v>138</v>
      </c>
      <c r="CW6" s="14" t="s">
        <v>139</v>
      </c>
      <c r="CX6" s="14" t="s">
        <v>140</v>
      </c>
      <c r="CY6" s="146" t="s">
        <v>141</v>
      </c>
      <c r="CZ6" s="146" t="s">
        <v>43</v>
      </c>
      <c r="DA6" s="147"/>
      <c r="DB6" s="27"/>
      <c r="DC6" s="27"/>
      <c r="DD6" s="27"/>
      <c r="DE6" s="27"/>
      <c r="DF6" s="27"/>
      <c r="DG6" s="107"/>
      <c r="DH6" s="89"/>
      <c r="DI6" s="148"/>
      <c r="DJ6" s="149" t="s">
        <v>142</v>
      </c>
      <c r="DK6" s="148"/>
      <c r="DL6" s="149" t="s">
        <v>143</v>
      </c>
      <c r="DM6" s="107"/>
      <c r="DN6" s="23"/>
      <c r="DO6" s="150" t="s">
        <v>144</v>
      </c>
      <c r="DP6" s="150" t="s">
        <v>145</v>
      </c>
      <c r="DQ6" s="150" t="s">
        <v>146</v>
      </c>
      <c r="DR6" s="143"/>
      <c r="DS6" s="35"/>
      <c r="DT6" s="27"/>
    </row>
    <row r="7" spans="1:124" x14ac:dyDescent="0.4">
      <c r="A7" s="88"/>
      <c r="B7" s="88"/>
      <c r="C7" s="88"/>
      <c r="D7" s="88"/>
      <c r="E7" s="75"/>
      <c r="F7" s="125"/>
      <c r="G7" s="89"/>
      <c r="H7" s="106"/>
      <c r="I7" s="107"/>
      <c r="J7" s="89"/>
      <c r="K7" s="89"/>
      <c r="L7" s="89"/>
      <c r="M7" s="89"/>
      <c r="N7" s="89"/>
      <c r="O7" s="89"/>
      <c r="P7" s="107"/>
      <c r="Q7" s="89"/>
      <c r="R7" s="89"/>
      <c r="S7" s="89"/>
      <c r="T7" s="89"/>
      <c r="U7" s="89"/>
      <c r="V7" s="89"/>
      <c r="W7" s="107"/>
      <c r="X7" s="89"/>
      <c r="Y7" s="89"/>
      <c r="Z7" s="89"/>
      <c r="AA7" s="89"/>
      <c r="AB7" s="89"/>
      <c r="AC7" s="89"/>
      <c r="AD7" s="89"/>
      <c r="AE7" s="107"/>
      <c r="AF7" s="89"/>
      <c r="AG7" s="89"/>
      <c r="AH7" s="89"/>
      <c r="AI7" s="89"/>
      <c r="AJ7" s="126"/>
      <c r="AK7" s="106"/>
      <c r="AL7" s="107"/>
      <c r="AM7" s="27"/>
      <c r="AN7" s="27"/>
      <c r="AO7" s="27"/>
      <c r="AP7" s="27"/>
      <c r="AQ7" s="144"/>
      <c r="AR7" s="28"/>
      <c r="AS7" s="32"/>
      <c r="AT7" s="27"/>
      <c r="AU7" s="27"/>
      <c r="AV7" s="27"/>
      <c r="AW7" s="27"/>
      <c r="AX7" s="144"/>
      <c r="AY7" s="27"/>
      <c r="AZ7" s="32"/>
      <c r="BA7" s="27"/>
      <c r="BB7" s="27"/>
      <c r="BC7" s="27"/>
      <c r="BD7" s="27"/>
      <c r="BE7" s="27"/>
      <c r="BF7" s="144"/>
      <c r="BG7" s="27"/>
      <c r="BH7" s="32"/>
      <c r="BI7" s="27"/>
      <c r="BJ7" s="27"/>
      <c r="BK7" s="27"/>
      <c r="BL7" s="144"/>
      <c r="BM7" s="144"/>
      <c r="BN7" s="145"/>
      <c r="BO7" s="106"/>
      <c r="BP7" s="107"/>
      <c r="BQ7" s="27"/>
      <c r="BR7" s="27"/>
      <c r="BS7" s="27"/>
      <c r="BT7" s="27"/>
      <c r="BU7" s="144"/>
      <c r="BV7" s="28"/>
      <c r="BW7" s="32"/>
      <c r="BX7" s="27"/>
      <c r="BY7" s="27"/>
      <c r="BZ7" s="27"/>
      <c r="CA7" s="27"/>
      <c r="CB7" s="144"/>
      <c r="CC7" s="27"/>
      <c r="CD7" s="32"/>
      <c r="CE7" s="27"/>
      <c r="CF7" s="27"/>
      <c r="CG7" s="27"/>
      <c r="CH7" s="27"/>
      <c r="CI7" s="27"/>
      <c r="CJ7" s="144"/>
      <c r="CK7" s="27"/>
      <c r="CL7" s="32"/>
      <c r="CM7" s="27"/>
      <c r="CN7" s="27"/>
      <c r="CO7" s="27"/>
      <c r="CP7" s="144"/>
      <c r="CQ7" s="144"/>
      <c r="CR7" s="93"/>
      <c r="CS7" s="93"/>
      <c r="CT7" s="37"/>
      <c r="CU7" s="32"/>
      <c r="CV7" s="37"/>
      <c r="CW7" s="37"/>
      <c r="CX7" s="37"/>
      <c r="CY7" s="151"/>
      <c r="CZ7" s="151"/>
      <c r="DA7" s="14" t="s">
        <v>147</v>
      </c>
      <c r="DB7" s="27"/>
      <c r="DC7" s="27"/>
      <c r="DD7" s="27"/>
      <c r="DE7" s="27"/>
      <c r="DF7" s="27"/>
      <c r="DG7" s="107"/>
      <c r="DH7" s="89"/>
      <c r="DI7" s="148"/>
      <c r="DJ7" s="148"/>
      <c r="DK7" s="148"/>
      <c r="DL7" s="148"/>
      <c r="DM7" s="107"/>
      <c r="DN7" s="23"/>
      <c r="DO7" s="152"/>
      <c r="DP7" s="152"/>
      <c r="DQ7" s="152"/>
      <c r="DR7" s="143"/>
      <c r="DS7" s="35"/>
      <c r="DT7" s="27"/>
    </row>
    <row r="8" spans="1:124" x14ac:dyDescent="0.4">
      <c r="A8" s="88"/>
      <c r="B8" s="88"/>
      <c r="C8" s="88"/>
      <c r="D8" s="88"/>
      <c r="E8" s="75"/>
      <c r="F8" s="125"/>
      <c r="G8" s="89"/>
      <c r="H8" s="106"/>
      <c r="I8" s="107"/>
      <c r="J8" s="89"/>
      <c r="K8" s="89"/>
      <c r="L8" s="89"/>
      <c r="M8" s="89"/>
      <c r="N8" s="89"/>
      <c r="O8" s="89"/>
      <c r="P8" s="107"/>
      <c r="Q8" s="89"/>
      <c r="R8" s="89"/>
      <c r="S8" s="89"/>
      <c r="T8" s="89"/>
      <c r="U8" s="89"/>
      <c r="V8" s="89"/>
      <c r="W8" s="107"/>
      <c r="X8" s="89"/>
      <c r="Y8" s="89"/>
      <c r="Z8" s="89"/>
      <c r="AA8" s="89"/>
      <c r="AB8" s="89"/>
      <c r="AC8" s="89"/>
      <c r="AD8" s="89"/>
      <c r="AE8" s="107"/>
      <c r="AF8" s="89"/>
      <c r="AG8" s="89"/>
      <c r="AH8" s="89"/>
      <c r="AI8" s="89"/>
      <c r="AJ8" s="126"/>
      <c r="AK8" s="106"/>
      <c r="AL8" s="107"/>
      <c r="AM8" s="27"/>
      <c r="AN8" s="27"/>
      <c r="AO8" s="27"/>
      <c r="AP8" s="27"/>
      <c r="AQ8" s="144"/>
      <c r="AR8" s="28"/>
      <c r="AS8" s="32"/>
      <c r="AT8" s="27"/>
      <c r="AU8" s="27"/>
      <c r="AV8" s="27"/>
      <c r="AW8" s="27"/>
      <c r="AX8" s="144"/>
      <c r="AY8" s="27"/>
      <c r="AZ8" s="32"/>
      <c r="BA8" s="27"/>
      <c r="BB8" s="27"/>
      <c r="BC8" s="27"/>
      <c r="BD8" s="27"/>
      <c r="BE8" s="27"/>
      <c r="BF8" s="144"/>
      <c r="BG8" s="27"/>
      <c r="BH8" s="32"/>
      <c r="BI8" s="27"/>
      <c r="BJ8" s="27"/>
      <c r="BK8" s="27"/>
      <c r="BL8" s="144"/>
      <c r="BM8" s="144"/>
      <c r="BN8" s="145"/>
      <c r="BO8" s="106"/>
      <c r="BP8" s="107"/>
      <c r="BQ8" s="27"/>
      <c r="BR8" s="27"/>
      <c r="BS8" s="27"/>
      <c r="BT8" s="27"/>
      <c r="BU8" s="144"/>
      <c r="BV8" s="28"/>
      <c r="BW8" s="32"/>
      <c r="BX8" s="27"/>
      <c r="BY8" s="27"/>
      <c r="BZ8" s="27"/>
      <c r="CA8" s="27"/>
      <c r="CB8" s="144"/>
      <c r="CC8" s="27"/>
      <c r="CD8" s="32"/>
      <c r="CE8" s="27"/>
      <c r="CF8" s="27"/>
      <c r="CG8" s="27"/>
      <c r="CH8" s="27"/>
      <c r="CI8" s="27"/>
      <c r="CJ8" s="144"/>
      <c r="CK8" s="27"/>
      <c r="CL8" s="32"/>
      <c r="CM8" s="27"/>
      <c r="CN8" s="27"/>
      <c r="CO8" s="27"/>
      <c r="CP8" s="144"/>
      <c r="CQ8" s="144"/>
      <c r="CR8" s="93"/>
      <c r="CS8" s="93"/>
      <c r="CT8" s="37"/>
      <c r="CU8" s="32"/>
      <c r="CV8" s="37"/>
      <c r="CW8" s="37"/>
      <c r="CX8" s="37"/>
      <c r="CY8" s="151"/>
      <c r="CZ8" s="151"/>
      <c r="DA8" s="37"/>
      <c r="DB8" s="27"/>
      <c r="DC8" s="27"/>
      <c r="DD8" s="27"/>
      <c r="DE8" s="27"/>
      <c r="DF8" s="27"/>
      <c r="DG8" s="107"/>
      <c r="DH8" s="89"/>
      <c r="DI8" s="148"/>
      <c r="DJ8" s="148"/>
      <c r="DK8" s="148"/>
      <c r="DL8" s="148"/>
      <c r="DM8" s="107"/>
      <c r="DN8" s="23"/>
      <c r="DO8" s="152"/>
      <c r="DP8" s="152"/>
      <c r="DQ8" s="152"/>
      <c r="DR8" s="143"/>
      <c r="DS8" s="35"/>
      <c r="DT8" s="27"/>
    </row>
    <row r="9" spans="1:124" x14ac:dyDescent="0.4">
      <c r="A9" s="153"/>
      <c r="B9" s="153"/>
      <c r="C9" s="153"/>
      <c r="D9" s="153"/>
      <c r="E9" s="75"/>
      <c r="F9" s="125"/>
      <c r="G9" s="131"/>
      <c r="H9" s="154"/>
      <c r="I9" s="155"/>
      <c r="J9" s="89"/>
      <c r="K9" s="89"/>
      <c r="L9" s="89"/>
      <c r="M9" s="89"/>
      <c r="N9" s="89"/>
      <c r="O9" s="89"/>
      <c r="P9" s="155"/>
      <c r="Q9" s="89"/>
      <c r="R9" s="89"/>
      <c r="S9" s="89"/>
      <c r="T9" s="89"/>
      <c r="U9" s="89"/>
      <c r="V9" s="89"/>
      <c r="W9" s="155"/>
      <c r="X9" s="89"/>
      <c r="Y9" s="89"/>
      <c r="Z9" s="89"/>
      <c r="AA9" s="89"/>
      <c r="AB9" s="89"/>
      <c r="AC9" s="89"/>
      <c r="AD9" s="89"/>
      <c r="AE9" s="155"/>
      <c r="AF9" s="89"/>
      <c r="AG9" s="89"/>
      <c r="AH9" s="89"/>
      <c r="AI9" s="89"/>
      <c r="AJ9" s="126"/>
      <c r="AK9" s="106"/>
      <c r="AL9" s="155"/>
      <c r="AM9" s="13"/>
      <c r="AN9" s="13"/>
      <c r="AO9" s="13"/>
      <c r="AP9" s="13"/>
      <c r="AQ9" s="87"/>
      <c r="AR9" s="28"/>
      <c r="AS9" s="8"/>
      <c r="AT9" s="13"/>
      <c r="AU9" s="13"/>
      <c r="AV9" s="13"/>
      <c r="AW9" s="13"/>
      <c r="AX9" s="87"/>
      <c r="AY9" s="13"/>
      <c r="AZ9" s="8"/>
      <c r="BA9" s="13"/>
      <c r="BB9" s="13"/>
      <c r="BC9" s="13"/>
      <c r="BD9" s="13"/>
      <c r="BE9" s="13"/>
      <c r="BF9" s="87"/>
      <c r="BG9" s="13"/>
      <c r="BH9" s="8"/>
      <c r="BI9" s="13"/>
      <c r="BJ9" s="13"/>
      <c r="BK9" s="13"/>
      <c r="BL9" s="87"/>
      <c r="BM9" s="87"/>
      <c r="BN9" s="156"/>
      <c r="BO9" s="106"/>
      <c r="BP9" s="155"/>
      <c r="BQ9" s="13"/>
      <c r="BR9" s="13"/>
      <c r="BS9" s="13"/>
      <c r="BT9" s="13"/>
      <c r="BU9" s="87"/>
      <c r="BV9" s="28"/>
      <c r="BW9" s="8"/>
      <c r="BX9" s="13"/>
      <c r="BY9" s="13"/>
      <c r="BZ9" s="13"/>
      <c r="CA9" s="13"/>
      <c r="CB9" s="87"/>
      <c r="CC9" s="13"/>
      <c r="CD9" s="8"/>
      <c r="CE9" s="13"/>
      <c r="CF9" s="13"/>
      <c r="CG9" s="13"/>
      <c r="CH9" s="13"/>
      <c r="CI9" s="13"/>
      <c r="CJ9" s="87"/>
      <c r="CK9" s="13"/>
      <c r="CL9" s="8"/>
      <c r="CM9" s="13"/>
      <c r="CN9" s="13"/>
      <c r="CO9" s="13"/>
      <c r="CP9" s="87"/>
      <c r="CQ9" s="87"/>
      <c r="CR9" s="157"/>
      <c r="CS9" s="157"/>
      <c r="CT9" s="46"/>
      <c r="CU9" s="8"/>
      <c r="CV9" s="46"/>
      <c r="CW9" s="46"/>
      <c r="CX9" s="46"/>
      <c r="CY9" s="158"/>
      <c r="CZ9" s="158"/>
      <c r="DA9" s="46"/>
      <c r="DB9" s="13"/>
      <c r="DC9" s="13"/>
      <c r="DD9" s="13"/>
      <c r="DE9" s="13"/>
      <c r="DF9" s="13"/>
      <c r="DG9" s="155"/>
      <c r="DH9" s="131"/>
      <c r="DI9" s="159"/>
      <c r="DJ9" s="159"/>
      <c r="DK9" s="159"/>
      <c r="DL9" s="159"/>
      <c r="DM9" s="107"/>
      <c r="DN9" s="150"/>
      <c r="DO9" s="7"/>
      <c r="DP9" s="7"/>
      <c r="DQ9" s="7"/>
      <c r="DR9" s="143"/>
      <c r="DS9" s="123"/>
      <c r="DT9" s="13"/>
    </row>
    <row r="10" spans="1:124" x14ac:dyDescent="0.4">
      <c r="A10" s="160" t="s">
        <v>148</v>
      </c>
      <c r="B10" s="161" t="s">
        <v>149</v>
      </c>
      <c r="C10" s="161" t="s">
        <v>150</v>
      </c>
      <c r="D10" s="161" t="s">
        <v>151</v>
      </c>
      <c r="E10" s="161" t="s">
        <v>152</v>
      </c>
      <c r="F10" s="161" t="s">
        <v>153</v>
      </c>
      <c r="G10" s="162">
        <v>34</v>
      </c>
      <c r="H10" s="162">
        <v>35</v>
      </c>
      <c r="I10" s="162">
        <v>36</v>
      </c>
      <c r="J10" s="162">
        <v>37</v>
      </c>
      <c r="K10" s="162">
        <v>38</v>
      </c>
      <c r="L10" s="162">
        <v>39</v>
      </c>
      <c r="M10" s="162">
        <v>40</v>
      </c>
      <c r="N10" s="162">
        <v>41</v>
      </c>
      <c r="O10" s="162">
        <v>42</v>
      </c>
      <c r="P10" s="162">
        <v>43</v>
      </c>
      <c r="Q10" s="162">
        <v>44</v>
      </c>
      <c r="R10" s="162">
        <v>45</v>
      </c>
      <c r="S10" s="162">
        <v>46</v>
      </c>
      <c r="T10" s="162">
        <v>47</v>
      </c>
      <c r="U10" s="162">
        <v>48</v>
      </c>
      <c r="V10" s="162">
        <v>49</v>
      </c>
      <c r="W10" s="162">
        <v>50</v>
      </c>
      <c r="X10" s="162">
        <v>51</v>
      </c>
      <c r="Y10" s="162">
        <v>52</v>
      </c>
      <c r="Z10" s="162">
        <v>53</v>
      </c>
      <c r="AA10" s="162">
        <v>54</v>
      </c>
      <c r="AB10" s="162">
        <v>55</v>
      </c>
      <c r="AC10" s="162">
        <v>56</v>
      </c>
      <c r="AD10" s="162">
        <v>57</v>
      </c>
      <c r="AE10" s="162">
        <v>58</v>
      </c>
      <c r="AF10" s="162">
        <v>59</v>
      </c>
      <c r="AG10" s="162">
        <v>60</v>
      </c>
      <c r="AH10" s="162">
        <v>61</v>
      </c>
      <c r="AI10" s="162">
        <v>62</v>
      </c>
      <c r="AJ10" s="163">
        <v>63</v>
      </c>
      <c r="AK10" s="163">
        <v>64</v>
      </c>
      <c r="AL10" s="162">
        <v>65</v>
      </c>
      <c r="AM10" s="53">
        <v>66</v>
      </c>
      <c r="AN10" s="53">
        <v>67</v>
      </c>
      <c r="AO10" s="53">
        <v>68</v>
      </c>
      <c r="AP10" s="53">
        <v>69</v>
      </c>
      <c r="AQ10" s="53">
        <v>70</v>
      </c>
      <c r="AR10" s="53">
        <v>71</v>
      </c>
      <c r="AS10" s="162">
        <v>72</v>
      </c>
      <c r="AT10" s="53">
        <v>73</v>
      </c>
      <c r="AU10" s="53">
        <v>74</v>
      </c>
      <c r="AV10" s="53">
        <v>75</v>
      </c>
      <c r="AW10" s="53">
        <v>76</v>
      </c>
      <c r="AX10" s="53">
        <v>77</v>
      </c>
      <c r="AY10" s="53">
        <v>78</v>
      </c>
      <c r="AZ10" s="162">
        <v>79</v>
      </c>
      <c r="BA10" s="53">
        <v>80</v>
      </c>
      <c r="BB10" s="53">
        <v>81</v>
      </c>
      <c r="BC10" s="53">
        <v>82</v>
      </c>
      <c r="BD10" s="53">
        <v>83</v>
      </c>
      <c r="BE10" s="53">
        <v>84</v>
      </c>
      <c r="BF10" s="53">
        <v>85</v>
      </c>
      <c r="BG10" s="53">
        <v>86</v>
      </c>
      <c r="BH10" s="162">
        <v>87</v>
      </c>
      <c r="BI10" s="53">
        <v>88</v>
      </c>
      <c r="BJ10" s="53">
        <v>89</v>
      </c>
      <c r="BK10" s="53">
        <v>90</v>
      </c>
      <c r="BL10" s="53">
        <v>91</v>
      </c>
      <c r="BM10" s="53">
        <v>92</v>
      </c>
      <c r="BN10" s="53">
        <v>93</v>
      </c>
      <c r="BO10" s="162">
        <v>94</v>
      </c>
      <c r="BP10" s="162">
        <v>95</v>
      </c>
      <c r="BQ10" s="53">
        <v>96</v>
      </c>
      <c r="BR10" s="53">
        <v>97</v>
      </c>
      <c r="BS10" s="53">
        <v>98</v>
      </c>
      <c r="BT10" s="53">
        <v>99</v>
      </c>
      <c r="BU10" s="53">
        <v>100</v>
      </c>
      <c r="BV10" s="53">
        <v>101</v>
      </c>
      <c r="BW10" s="162">
        <v>102</v>
      </c>
      <c r="BX10" s="53">
        <v>103</v>
      </c>
      <c r="BY10" s="53">
        <v>104</v>
      </c>
      <c r="BZ10" s="53">
        <v>105</v>
      </c>
      <c r="CA10" s="53">
        <v>106</v>
      </c>
      <c r="CB10" s="53">
        <v>107</v>
      </c>
      <c r="CC10" s="53">
        <v>108</v>
      </c>
      <c r="CD10" s="162">
        <v>109</v>
      </c>
      <c r="CE10" s="53">
        <v>110</v>
      </c>
      <c r="CF10" s="53">
        <v>111</v>
      </c>
      <c r="CG10" s="53">
        <v>112</v>
      </c>
      <c r="CH10" s="53">
        <v>113</v>
      </c>
      <c r="CI10" s="53">
        <v>114</v>
      </c>
      <c r="CJ10" s="53">
        <v>115</v>
      </c>
      <c r="CK10" s="53">
        <v>116</v>
      </c>
      <c r="CL10" s="162">
        <v>117</v>
      </c>
      <c r="CM10" s="53">
        <v>118</v>
      </c>
      <c r="CN10" s="53">
        <v>119</v>
      </c>
      <c r="CO10" s="53">
        <v>120</v>
      </c>
      <c r="CP10" s="164">
        <v>121</v>
      </c>
      <c r="CQ10" s="164">
        <v>122</v>
      </c>
      <c r="CR10" s="165">
        <v>123</v>
      </c>
      <c r="CS10" s="165">
        <v>124</v>
      </c>
      <c r="CT10" s="166">
        <v>125</v>
      </c>
      <c r="CU10" s="166">
        <v>126</v>
      </c>
      <c r="CV10" s="164">
        <v>127</v>
      </c>
      <c r="CW10" s="164">
        <v>128</v>
      </c>
      <c r="CX10" s="164">
        <v>129</v>
      </c>
      <c r="CY10" s="164">
        <v>130</v>
      </c>
      <c r="CZ10" s="164">
        <v>131</v>
      </c>
      <c r="DA10" s="164">
        <v>132</v>
      </c>
      <c r="DB10" s="164">
        <v>133</v>
      </c>
      <c r="DC10" s="164">
        <v>134</v>
      </c>
      <c r="DD10" s="164">
        <v>135</v>
      </c>
      <c r="DE10" s="164">
        <v>136</v>
      </c>
      <c r="DF10" s="164">
        <v>137</v>
      </c>
      <c r="DG10" s="162">
        <v>138</v>
      </c>
      <c r="DH10" s="162">
        <v>139</v>
      </c>
      <c r="DI10" s="49">
        <v>140</v>
      </c>
      <c r="DJ10" s="49">
        <v>141</v>
      </c>
      <c r="DK10" s="49">
        <v>142</v>
      </c>
      <c r="DL10" s="49">
        <v>143</v>
      </c>
      <c r="DM10" s="162">
        <v>144</v>
      </c>
      <c r="DN10" s="49">
        <v>145</v>
      </c>
      <c r="DO10" s="49">
        <v>146</v>
      </c>
      <c r="DP10" s="49">
        <v>147</v>
      </c>
      <c r="DQ10" s="49">
        <v>148</v>
      </c>
      <c r="DR10" s="49">
        <v>149</v>
      </c>
      <c r="DS10" s="49">
        <v>150</v>
      </c>
      <c r="DT10" s="49">
        <v>151</v>
      </c>
    </row>
    <row r="11" spans="1:124" ht="19.5" thickBot="1" x14ac:dyDescent="0.45">
      <c r="A11" s="167" t="s">
        <v>59</v>
      </c>
      <c r="B11" s="167" t="s">
        <v>59</v>
      </c>
      <c r="C11" s="167" t="s">
        <v>59</v>
      </c>
      <c r="D11" s="167" t="s">
        <v>59</v>
      </c>
      <c r="E11" s="167" t="s">
        <v>59</v>
      </c>
      <c r="F11" s="167" t="s">
        <v>59</v>
      </c>
      <c r="G11" s="168" t="s">
        <v>59</v>
      </c>
      <c r="H11" s="168" t="s">
        <v>59</v>
      </c>
      <c r="I11" s="168" t="s">
        <v>59</v>
      </c>
      <c r="J11" s="168" t="s">
        <v>59</v>
      </c>
      <c r="K11" s="168" t="s">
        <v>59</v>
      </c>
      <c r="L11" s="168" t="s">
        <v>59</v>
      </c>
      <c r="M11" s="168" t="s">
        <v>59</v>
      </c>
      <c r="N11" s="168" t="s">
        <v>59</v>
      </c>
      <c r="O11" s="168" t="s">
        <v>59</v>
      </c>
      <c r="P11" s="168" t="s">
        <v>59</v>
      </c>
      <c r="Q11" s="168" t="s">
        <v>59</v>
      </c>
      <c r="R11" s="168" t="s">
        <v>59</v>
      </c>
      <c r="S11" s="168" t="s">
        <v>59</v>
      </c>
      <c r="T11" s="168" t="s">
        <v>59</v>
      </c>
      <c r="U11" s="168" t="s">
        <v>59</v>
      </c>
      <c r="V11" s="168" t="s">
        <v>59</v>
      </c>
      <c r="W11" s="168" t="s">
        <v>59</v>
      </c>
      <c r="X11" s="168" t="s">
        <v>59</v>
      </c>
      <c r="Y11" s="168" t="s">
        <v>59</v>
      </c>
      <c r="Z11" s="168" t="s">
        <v>59</v>
      </c>
      <c r="AA11" s="168" t="s">
        <v>59</v>
      </c>
      <c r="AB11" s="168" t="s">
        <v>59</v>
      </c>
      <c r="AC11" s="168" t="s">
        <v>59</v>
      </c>
      <c r="AD11" s="168" t="s">
        <v>59</v>
      </c>
      <c r="AE11" s="168" t="s">
        <v>59</v>
      </c>
      <c r="AF11" s="168" t="s">
        <v>59</v>
      </c>
      <c r="AG11" s="168" t="s">
        <v>59</v>
      </c>
      <c r="AH11" s="168" t="s">
        <v>59</v>
      </c>
      <c r="AI11" s="168" t="s">
        <v>59</v>
      </c>
      <c r="AJ11" s="169" t="s">
        <v>59</v>
      </c>
      <c r="AK11" s="168" t="s">
        <v>59</v>
      </c>
      <c r="AL11" s="168" t="s">
        <v>59</v>
      </c>
      <c r="AM11" s="170" t="s">
        <v>58</v>
      </c>
      <c r="AN11" s="170" t="s">
        <v>58</v>
      </c>
      <c r="AO11" s="170" t="s">
        <v>58</v>
      </c>
      <c r="AP11" s="170" t="s">
        <v>58</v>
      </c>
      <c r="AQ11" s="170" t="s">
        <v>58</v>
      </c>
      <c r="AR11" s="170" t="s">
        <v>58</v>
      </c>
      <c r="AS11" s="168" t="s">
        <v>59</v>
      </c>
      <c r="AT11" s="170" t="s">
        <v>58</v>
      </c>
      <c r="AU11" s="170" t="s">
        <v>58</v>
      </c>
      <c r="AV11" s="170" t="s">
        <v>58</v>
      </c>
      <c r="AW11" s="170" t="s">
        <v>58</v>
      </c>
      <c r="AX11" s="170" t="s">
        <v>58</v>
      </c>
      <c r="AY11" s="170" t="s">
        <v>58</v>
      </c>
      <c r="AZ11" s="168" t="s">
        <v>59</v>
      </c>
      <c r="BA11" s="170" t="s">
        <v>58</v>
      </c>
      <c r="BB11" s="170" t="s">
        <v>58</v>
      </c>
      <c r="BC11" s="170" t="s">
        <v>58</v>
      </c>
      <c r="BD11" s="170" t="s">
        <v>58</v>
      </c>
      <c r="BE11" s="170" t="s">
        <v>58</v>
      </c>
      <c r="BF11" s="170" t="s">
        <v>58</v>
      </c>
      <c r="BG11" s="170" t="s">
        <v>58</v>
      </c>
      <c r="BH11" s="168" t="s">
        <v>59</v>
      </c>
      <c r="BI11" s="170" t="s">
        <v>58</v>
      </c>
      <c r="BJ11" s="170" t="s">
        <v>58</v>
      </c>
      <c r="BK11" s="170" t="s">
        <v>58</v>
      </c>
      <c r="BL11" s="170" t="s">
        <v>58</v>
      </c>
      <c r="BM11" s="170" t="s">
        <v>58</v>
      </c>
      <c r="BN11" s="170" t="s">
        <v>61</v>
      </c>
      <c r="BO11" s="168" t="s">
        <v>59</v>
      </c>
      <c r="BP11" s="168" t="s">
        <v>59</v>
      </c>
      <c r="BQ11" s="170" t="s">
        <v>58</v>
      </c>
      <c r="BR11" s="170" t="s">
        <v>58</v>
      </c>
      <c r="BS11" s="170" t="s">
        <v>58</v>
      </c>
      <c r="BT11" s="170" t="s">
        <v>58</v>
      </c>
      <c r="BU11" s="170" t="s">
        <v>58</v>
      </c>
      <c r="BV11" s="170" t="s">
        <v>58</v>
      </c>
      <c r="BW11" s="168" t="s">
        <v>59</v>
      </c>
      <c r="BX11" s="170" t="s">
        <v>58</v>
      </c>
      <c r="BY11" s="170" t="s">
        <v>58</v>
      </c>
      <c r="BZ11" s="170" t="s">
        <v>58</v>
      </c>
      <c r="CA11" s="170" t="s">
        <v>58</v>
      </c>
      <c r="CB11" s="170" t="s">
        <v>58</v>
      </c>
      <c r="CC11" s="170" t="s">
        <v>58</v>
      </c>
      <c r="CD11" s="168" t="s">
        <v>59</v>
      </c>
      <c r="CE11" s="170" t="s">
        <v>58</v>
      </c>
      <c r="CF11" s="170" t="s">
        <v>58</v>
      </c>
      <c r="CG11" s="170" t="s">
        <v>58</v>
      </c>
      <c r="CH11" s="170" t="s">
        <v>58</v>
      </c>
      <c r="CI11" s="170" t="s">
        <v>58</v>
      </c>
      <c r="CJ11" s="170" t="s">
        <v>58</v>
      </c>
      <c r="CK11" s="170" t="s">
        <v>58</v>
      </c>
      <c r="CL11" s="168" t="s">
        <v>59</v>
      </c>
      <c r="CM11" s="170" t="s">
        <v>58</v>
      </c>
      <c r="CN11" s="170" t="s">
        <v>58</v>
      </c>
      <c r="CO11" s="170" t="s">
        <v>58</v>
      </c>
      <c r="CP11" s="170" t="s">
        <v>58</v>
      </c>
      <c r="CQ11" s="170" t="s">
        <v>58</v>
      </c>
      <c r="CR11" s="171" t="s">
        <v>58</v>
      </c>
      <c r="CS11" s="171" t="s">
        <v>58</v>
      </c>
      <c r="CT11" s="168" t="s">
        <v>59</v>
      </c>
      <c r="CU11" s="172" t="s">
        <v>58</v>
      </c>
      <c r="CV11" s="170" t="s">
        <v>58</v>
      </c>
      <c r="CW11" s="170" t="s">
        <v>58</v>
      </c>
      <c r="CX11" s="170" t="s">
        <v>58</v>
      </c>
      <c r="CY11" s="170" t="s">
        <v>58</v>
      </c>
      <c r="CZ11" s="170" t="s">
        <v>58</v>
      </c>
      <c r="DA11" s="170" t="s">
        <v>60</v>
      </c>
      <c r="DB11" s="170" t="s">
        <v>58</v>
      </c>
      <c r="DC11" s="170" t="s">
        <v>58</v>
      </c>
      <c r="DD11" s="170" t="s">
        <v>58</v>
      </c>
      <c r="DE11" s="170" t="s">
        <v>58</v>
      </c>
      <c r="DF11" s="170" t="s">
        <v>58</v>
      </c>
      <c r="DG11" s="168" t="s">
        <v>59</v>
      </c>
      <c r="DH11" s="168" t="s">
        <v>59</v>
      </c>
      <c r="DI11" s="173" t="s">
        <v>58</v>
      </c>
      <c r="DJ11" s="173" t="s">
        <v>58</v>
      </c>
      <c r="DK11" s="173" t="s">
        <v>58</v>
      </c>
      <c r="DL11" s="173" t="s">
        <v>58</v>
      </c>
      <c r="DM11" s="174" t="s">
        <v>59</v>
      </c>
      <c r="DN11" s="173" t="s">
        <v>58</v>
      </c>
      <c r="DO11" s="173" t="s">
        <v>58</v>
      </c>
      <c r="DP11" s="173" t="s">
        <v>58</v>
      </c>
      <c r="DQ11" s="173" t="s">
        <v>58</v>
      </c>
      <c r="DR11" s="173" t="s">
        <v>58</v>
      </c>
      <c r="DS11" s="173" t="s">
        <v>58</v>
      </c>
      <c r="DT11" s="173" t="s">
        <v>58</v>
      </c>
    </row>
    <row r="12" spans="1:124" x14ac:dyDescent="0.4">
      <c r="A12" s="175">
        <v>414410001</v>
      </c>
      <c r="B12" s="176" t="s">
        <v>0</v>
      </c>
      <c r="C12" s="176" t="s">
        <v>1</v>
      </c>
      <c r="D12" s="176">
        <v>41441</v>
      </c>
      <c r="E12" s="176" t="s">
        <v>2</v>
      </c>
      <c r="F12" s="176">
        <v>1</v>
      </c>
      <c r="G12" s="65" t="s">
        <v>154</v>
      </c>
      <c r="H12" s="177">
        <v>556695</v>
      </c>
      <c r="I12" s="177">
        <v>73498</v>
      </c>
      <c r="J12" s="177">
        <v>12948</v>
      </c>
      <c r="K12" s="177">
        <v>60550</v>
      </c>
      <c r="L12" s="177">
        <v>0</v>
      </c>
      <c r="M12" s="177">
        <v>0</v>
      </c>
      <c r="N12" s="177">
        <v>0</v>
      </c>
      <c r="O12" s="177">
        <v>0</v>
      </c>
      <c r="P12" s="177">
        <v>483197</v>
      </c>
      <c r="Q12" s="177">
        <v>275298</v>
      </c>
      <c r="R12" s="177">
        <v>207899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8">
        <v>0</v>
      </c>
      <c r="AK12" s="177">
        <v>556695</v>
      </c>
      <c r="AL12" s="177">
        <v>73498</v>
      </c>
      <c r="AM12" s="179">
        <v>12948</v>
      </c>
      <c r="AN12" s="179">
        <v>60550</v>
      </c>
      <c r="AO12" s="179"/>
      <c r="AP12" s="179"/>
      <c r="AQ12" s="179"/>
      <c r="AR12" s="179"/>
      <c r="AS12" s="177">
        <v>483197</v>
      </c>
      <c r="AT12" s="179">
        <v>275298</v>
      </c>
      <c r="AU12" s="179">
        <v>207899</v>
      </c>
      <c r="AV12" s="179"/>
      <c r="AW12" s="179"/>
      <c r="AX12" s="179"/>
      <c r="AY12" s="179"/>
      <c r="AZ12" s="177">
        <v>0</v>
      </c>
      <c r="BA12" s="179"/>
      <c r="BB12" s="179"/>
      <c r="BC12" s="179"/>
      <c r="BD12" s="179"/>
      <c r="BE12" s="179"/>
      <c r="BF12" s="179"/>
      <c r="BG12" s="179"/>
      <c r="BH12" s="177">
        <v>0</v>
      </c>
      <c r="BI12" s="179"/>
      <c r="BJ12" s="179"/>
      <c r="BK12" s="179"/>
      <c r="BL12" s="179"/>
      <c r="BM12" s="179"/>
      <c r="BN12" s="179"/>
      <c r="BO12" s="177">
        <v>0</v>
      </c>
      <c r="BP12" s="177">
        <v>0</v>
      </c>
      <c r="BQ12" s="179"/>
      <c r="BR12" s="179"/>
      <c r="BS12" s="179"/>
      <c r="BT12" s="179"/>
      <c r="BU12" s="179"/>
      <c r="BV12" s="179"/>
      <c r="BW12" s="177">
        <v>0</v>
      </c>
      <c r="BX12" s="179"/>
      <c r="BY12" s="179"/>
      <c r="BZ12" s="179"/>
      <c r="CA12" s="179"/>
      <c r="CB12" s="179"/>
      <c r="CC12" s="179"/>
      <c r="CD12" s="177">
        <v>0</v>
      </c>
      <c r="CE12" s="179"/>
      <c r="CF12" s="179"/>
      <c r="CG12" s="179"/>
      <c r="CH12" s="179"/>
      <c r="CI12" s="179"/>
      <c r="CJ12" s="179"/>
      <c r="CK12" s="179"/>
      <c r="CL12" s="177">
        <v>0</v>
      </c>
      <c r="CM12" s="179"/>
      <c r="CN12" s="179"/>
      <c r="CO12" s="179"/>
      <c r="CP12" s="180"/>
      <c r="CQ12" s="180"/>
      <c r="CR12" s="181">
        <v>4649881</v>
      </c>
      <c r="CS12" s="181">
        <v>2324940</v>
      </c>
      <c r="CT12" s="182">
        <v>0</v>
      </c>
      <c r="CU12" s="183">
        <v>0</v>
      </c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77">
        <v>0</v>
      </c>
      <c r="DH12" s="177">
        <v>0</v>
      </c>
      <c r="DI12" s="185"/>
      <c r="DJ12" s="186"/>
      <c r="DK12" s="187"/>
      <c r="DL12" s="187"/>
      <c r="DM12" s="188">
        <v>0</v>
      </c>
      <c r="DN12" s="186"/>
      <c r="DO12" s="186"/>
      <c r="DP12" s="186"/>
      <c r="DQ12" s="186"/>
      <c r="DR12" s="187"/>
      <c r="DS12" s="186"/>
      <c r="DT12" s="186"/>
    </row>
    <row r="13" spans="1:124" x14ac:dyDescent="0.4">
      <c r="A13" s="175">
        <v>414410002</v>
      </c>
      <c r="B13" s="176" t="s">
        <v>0</v>
      </c>
      <c r="C13" s="176" t="s">
        <v>1</v>
      </c>
      <c r="D13" s="176">
        <v>41441</v>
      </c>
      <c r="E13" s="176" t="s">
        <v>3</v>
      </c>
      <c r="F13" s="176">
        <v>2</v>
      </c>
      <c r="G13" s="65" t="s">
        <v>154</v>
      </c>
      <c r="H13" s="177">
        <v>161880</v>
      </c>
      <c r="I13" s="177">
        <v>8477</v>
      </c>
      <c r="J13" s="177">
        <v>8477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153403</v>
      </c>
      <c r="Q13" s="177">
        <v>153403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77">
        <v>0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8">
        <v>0</v>
      </c>
      <c r="AK13" s="177">
        <v>161880</v>
      </c>
      <c r="AL13" s="177">
        <v>8477</v>
      </c>
      <c r="AM13" s="179">
        <v>8477</v>
      </c>
      <c r="AN13" s="179">
        <v>0</v>
      </c>
      <c r="AO13" s="179"/>
      <c r="AP13" s="179"/>
      <c r="AQ13" s="179"/>
      <c r="AR13" s="179"/>
      <c r="AS13" s="177">
        <v>153403</v>
      </c>
      <c r="AT13" s="179">
        <v>153403</v>
      </c>
      <c r="AU13" s="179">
        <v>0</v>
      </c>
      <c r="AV13" s="179"/>
      <c r="AW13" s="179"/>
      <c r="AX13" s="179"/>
      <c r="AY13" s="179"/>
      <c r="AZ13" s="177">
        <v>0</v>
      </c>
      <c r="BA13" s="179"/>
      <c r="BB13" s="179"/>
      <c r="BC13" s="179"/>
      <c r="BD13" s="179"/>
      <c r="BE13" s="179"/>
      <c r="BF13" s="179"/>
      <c r="BG13" s="179"/>
      <c r="BH13" s="177">
        <v>0</v>
      </c>
      <c r="BI13" s="179"/>
      <c r="BJ13" s="179"/>
      <c r="BK13" s="179"/>
      <c r="BL13" s="179"/>
      <c r="BM13" s="179"/>
      <c r="BN13" s="179"/>
      <c r="BO13" s="177">
        <v>0</v>
      </c>
      <c r="BP13" s="177">
        <v>0</v>
      </c>
      <c r="BQ13" s="179"/>
      <c r="BR13" s="179"/>
      <c r="BS13" s="179"/>
      <c r="BT13" s="179"/>
      <c r="BU13" s="179"/>
      <c r="BV13" s="179"/>
      <c r="BW13" s="177">
        <v>0</v>
      </c>
      <c r="BX13" s="179"/>
      <c r="BY13" s="179"/>
      <c r="BZ13" s="179"/>
      <c r="CA13" s="179"/>
      <c r="CB13" s="179"/>
      <c r="CC13" s="179"/>
      <c r="CD13" s="177">
        <v>0</v>
      </c>
      <c r="CE13" s="179"/>
      <c r="CF13" s="179"/>
      <c r="CG13" s="179"/>
      <c r="CH13" s="179"/>
      <c r="CI13" s="179"/>
      <c r="CJ13" s="179"/>
      <c r="CK13" s="179"/>
      <c r="CL13" s="177">
        <v>0</v>
      </c>
      <c r="CM13" s="179"/>
      <c r="CN13" s="179"/>
      <c r="CO13" s="179"/>
      <c r="CP13" s="180"/>
      <c r="CQ13" s="180"/>
      <c r="CR13" s="181">
        <v>1942151</v>
      </c>
      <c r="CS13" s="181">
        <v>971075</v>
      </c>
      <c r="CT13" s="182">
        <v>0</v>
      </c>
      <c r="CU13" s="183">
        <v>0</v>
      </c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77">
        <v>0</v>
      </c>
      <c r="DH13" s="177">
        <v>0</v>
      </c>
      <c r="DI13" s="185"/>
      <c r="DJ13" s="186"/>
      <c r="DK13" s="187"/>
      <c r="DL13" s="187"/>
      <c r="DM13" s="188">
        <v>0</v>
      </c>
      <c r="DN13" s="186"/>
      <c r="DO13" s="186"/>
      <c r="DP13" s="186"/>
      <c r="DQ13" s="186"/>
      <c r="DR13" s="187"/>
      <c r="DS13" s="186"/>
      <c r="DT13" s="186"/>
    </row>
    <row r="14" spans="1:124" x14ac:dyDescent="0.4">
      <c r="A14" s="175">
        <v>414410003</v>
      </c>
      <c r="B14" s="176" t="s">
        <v>0</v>
      </c>
      <c r="C14" s="176" t="s">
        <v>1</v>
      </c>
      <c r="D14" s="176">
        <v>41441</v>
      </c>
      <c r="E14" s="176" t="s">
        <v>4</v>
      </c>
      <c r="F14" s="176">
        <v>3</v>
      </c>
      <c r="G14" s="65" t="s">
        <v>154</v>
      </c>
      <c r="H14" s="177">
        <v>145636</v>
      </c>
      <c r="I14" s="177">
        <v>12491</v>
      </c>
      <c r="J14" s="177">
        <v>12491</v>
      </c>
      <c r="K14" s="177">
        <v>0</v>
      </c>
      <c r="L14" s="177">
        <v>0</v>
      </c>
      <c r="M14" s="177">
        <v>0</v>
      </c>
      <c r="N14" s="177">
        <v>0</v>
      </c>
      <c r="O14" s="177">
        <v>0</v>
      </c>
      <c r="P14" s="177">
        <v>133145</v>
      </c>
      <c r="Q14" s="177">
        <v>68812</v>
      </c>
      <c r="R14" s="177">
        <v>64333</v>
      </c>
      <c r="S14" s="177">
        <v>0</v>
      </c>
      <c r="T14" s="177">
        <v>0</v>
      </c>
      <c r="U14" s="177">
        <v>0</v>
      </c>
      <c r="V14" s="177">
        <v>0</v>
      </c>
      <c r="W14" s="177">
        <v>0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8">
        <v>0</v>
      </c>
      <c r="AK14" s="177">
        <v>145636</v>
      </c>
      <c r="AL14" s="177">
        <v>12491</v>
      </c>
      <c r="AM14" s="179">
        <v>12491</v>
      </c>
      <c r="AN14" s="179">
        <v>0</v>
      </c>
      <c r="AO14" s="179"/>
      <c r="AP14" s="179"/>
      <c r="AQ14" s="179"/>
      <c r="AR14" s="179"/>
      <c r="AS14" s="177">
        <v>133145</v>
      </c>
      <c r="AT14" s="179">
        <v>68812</v>
      </c>
      <c r="AU14" s="179">
        <v>64333</v>
      </c>
      <c r="AV14" s="179"/>
      <c r="AW14" s="179"/>
      <c r="AX14" s="179"/>
      <c r="AY14" s="179"/>
      <c r="AZ14" s="177">
        <v>0</v>
      </c>
      <c r="BA14" s="179"/>
      <c r="BB14" s="179"/>
      <c r="BC14" s="179"/>
      <c r="BD14" s="179"/>
      <c r="BE14" s="179"/>
      <c r="BF14" s="179"/>
      <c r="BG14" s="179"/>
      <c r="BH14" s="177">
        <v>0</v>
      </c>
      <c r="BI14" s="179"/>
      <c r="BJ14" s="179"/>
      <c r="BK14" s="179"/>
      <c r="BL14" s="179"/>
      <c r="BM14" s="179"/>
      <c r="BN14" s="179"/>
      <c r="BO14" s="177">
        <v>0</v>
      </c>
      <c r="BP14" s="177">
        <v>0</v>
      </c>
      <c r="BQ14" s="179"/>
      <c r="BR14" s="179"/>
      <c r="BS14" s="179"/>
      <c r="BT14" s="179"/>
      <c r="BU14" s="179"/>
      <c r="BV14" s="179"/>
      <c r="BW14" s="177">
        <v>0</v>
      </c>
      <c r="BX14" s="179"/>
      <c r="BY14" s="179"/>
      <c r="BZ14" s="179"/>
      <c r="CA14" s="179"/>
      <c r="CB14" s="179"/>
      <c r="CC14" s="179"/>
      <c r="CD14" s="177">
        <v>0</v>
      </c>
      <c r="CE14" s="179"/>
      <c r="CF14" s="179"/>
      <c r="CG14" s="179"/>
      <c r="CH14" s="179"/>
      <c r="CI14" s="179"/>
      <c r="CJ14" s="179"/>
      <c r="CK14" s="179"/>
      <c r="CL14" s="177">
        <v>0</v>
      </c>
      <c r="CM14" s="179"/>
      <c r="CN14" s="179"/>
      <c r="CO14" s="179"/>
      <c r="CP14" s="180"/>
      <c r="CQ14" s="180"/>
      <c r="CR14" s="181">
        <v>1278814</v>
      </c>
      <c r="CS14" s="181">
        <v>639406</v>
      </c>
      <c r="CT14" s="182">
        <v>0</v>
      </c>
      <c r="CU14" s="183">
        <v>0</v>
      </c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77">
        <v>0</v>
      </c>
      <c r="DH14" s="177">
        <v>0</v>
      </c>
      <c r="DI14" s="185"/>
      <c r="DJ14" s="186"/>
      <c r="DK14" s="187"/>
      <c r="DL14" s="187"/>
      <c r="DM14" s="188">
        <v>0</v>
      </c>
      <c r="DN14" s="186"/>
      <c r="DO14" s="186"/>
      <c r="DP14" s="186"/>
      <c r="DQ14" s="186"/>
      <c r="DR14" s="187"/>
      <c r="DS14" s="186"/>
      <c r="DT14" s="186"/>
    </row>
    <row r="15" spans="1:124" x14ac:dyDescent="0.4">
      <c r="A15" s="175">
        <v>414410004</v>
      </c>
      <c r="B15" s="176" t="s">
        <v>0</v>
      </c>
      <c r="C15" s="176" t="s">
        <v>1</v>
      </c>
      <c r="D15" s="176">
        <v>41441</v>
      </c>
      <c r="E15" s="176" t="s">
        <v>5</v>
      </c>
      <c r="F15" s="176">
        <v>4</v>
      </c>
      <c r="G15" s="65" t="s">
        <v>154</v>
      </c>
      <c r="H15" s="177">
        <v>81530</v>
      </c>
      <c r="I15" s="177">
        <v>26524</v>
      </c>
      <c r="J15" s="177">
        <v>20593</v>
      </c>
      <c r="K15" s="177">
        <v>5931</v>
      </c>
      <c r="L15" s="177">
        <v>0</v>
      </c>
      <c r="M15" s="177">
        <v>0</v>
      </c>
      <c r="N15" s="177">
        <v>0</v>
      </c>
      <c r="O15" s="177">
        <v>0</v>
      </c>
      <c r="P15" s="177">
        <v>55006</v>
      </c>
      <c r="Q15" s="177">
        <v>50776</v>
      </c>
      <c r="R15" s="177">
        <v>4230</v>
      </c>
      <c r="S15" s="177">
        <v>0</v>
      </c>
      <c r="T15" s="177">
        <v>0</v>
      </c>
      <c r="U15" s="177">
        <v>0</v>
      </c>
      <c r="V15" s="177">
        <v>0</v>
      </c>
      <c r="W15" s="177">
        <v>0</v>
      </c>
      <c r="X15" s="177">
        <v>0</v>
      </c>
      <c r="Y15" s="177">
        <v>0</v>
      </c>
      <c r="Z15" s="177">
        <v>0</v>
      </c>
      <c r="AA15" s="177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8">
        <v>0</v>
      </c>
      <c r="AK15" s="177">
        <v>81530</v>
      </c>
      <c r="AL15" s="177">
        <v>26524</v>
      </c>
      <c r="AM15" s="179">
        <v>20593</v>
      </c>
      <c r="AN15" s="179">
        <v>5931</v>
      </c>
      <c r="AO15" s="179"/>
      <c r="AP15" s="179"/>
      <c r="AQ15" s="179"/>
      <c r="AR15" s="179"/>
      <c r="AS15" s="177">
        <v>55006</v>
      </c>
      <c r="AT15" s="179">
        <v>50776</v>
      </c>
      <c r="AU15" s="179">
        <v>4230</v>
      </c>
      <c r="AV15" s="179"/>
      <c r="AW15" s="179"/>
      <c r="AX15" s="179"/>
      <c r="AY15" s="179"/>
      <c r="AZ15" s="177">
        <v>0</v>
      </c>
      <c r="BA15" s="179"/>
      <c r="BB15" s="179"/>
      <c r="BC15" s="179"/>
      <c r="BD15" s="179"/>
      <c r="BE15" s="179"/>
      <c r="BF15" s="179"/>
      <c r="BG15" s="179"/>
      <c r="BH15" s="177">
        <v>0</v>
      </c>
      <c r="BI15" s="179"/>
      <c r="BJ15" s="179"/>
      <c r="BK15" s="179"/>
      <c r="BL15" s="179"/>
      <c r="BM15" s="179"/>
      <c r="BN15" s="179"/>
      <c r="BO15" s="177">
        <v>0</v>
      </c>
      <c r="BP15" s="177">
        <v>0</v>
      </c>
      <c r="BQ15" s="179"/>
      <c r="BR15" s="179"/>
      <c r="BS15" s="179"/>
      <c r="BT15" s="179"/>
      <c r="BU15" s="179"/>
      <c r="BV15" s="179"/>
      <c r="BW15" s="177">
        <v>0</v>
      </c>
      <c r="BX15" s="179"/>
      <c r="BY15" s="179"/>
      <c r="BZ15" s="179"/>
      <c r="CA15" s="179"/>
      <c r="CB15" s="179"/>
      <c r="CC15" s="179"/>
      <c r="CD15" s="177">
        <v>0</v>
      </c>
      <c r="CE15" s="179"/>
      <c r="CF15" s="179"/>
      <c r="CG15" s="179"/>
      <c r="CH15" s="179"/>
      <c r="CI15" s="179"/>
      <c r="CJ15" s="179"/>
      <c r="CK15" s="179"/>
      <c r="CL15" s="177">
        <v>0</v>
      </c>
      <c r="CM15" s="179"/>
      <c r="CN15" s="179"/>
      <c r="CO15" s="179"/>
      <c r="CP15" s="180"/>
      <c r="CQ15" s="180"/>
      <c r="CR15" s="181">
        <v>1078630</v>
      </c>
      <c r="CS15" s="181">
        <v>539314</v>
      </c>
      <c r="CT15" s="182">
        <v>0</v>
      </c>
      <c r="CU15" s="183">
        <v>0</v>
      </c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77">
        <v>0</v>
      </c>
      <c r="DH15" s="177">
        <v>0</v>
      </c>
      <c r="DI15" s="185"/>
      <c r="DJ15" s="186"/>
      <c r="DK15" s="187"/>
      <c r="DL15" s="187"/>
      <c r="DM15" s="188">
        <v>0</v>
      </c>
      <c r="DN15" s="186"/>
      <c r="DO15" s="186"/>
      <c r="DP15" s="186"/>
      <c r="DQ15" s="186"/>
      <c r="DR15" s="187"/>
      <c r="DS15" s="186"/>
      <c r="DT15" s="186"/>
    </row>
    <row r="16" spans="1:124" x14ac:dyDescent="0.4">
      <c r="A16" s="175">
        <v>414410005</v>
      </c>
      <c r="B16" s="176" t="s">
        <v>0</v>
      </c>
      <c r="C16" s="176" t="s">
        <v>1</v>
      </c>
      <c r="D16" s="176">
        <v>41441</v>
      </c>
      <c r="E16" s="176" t="s">
        <v>6</v>
      </c>
      <c r="F16" s="176">
        <v>5</v>
      </c>
      <c r="G16" s="65" t="s">
        <v>154</v>
      </c>
      <c r="H16" s="177">
        <v>40462</v>
      </c>
      <c r="I16" s="177">
        <v>6141</v>
      </c>
      <c r="J16" s="177">
        <v>6141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34321</v>
      </c>
      <c r="Q16" s="177">
        <v>33022</v>
      </c>
      <c r="R16" s="177">
        <v>1299</v>
      </c>
      <c r="S16" s="177">
        <v>0</v>
      </c>
      <c r="T16" s="177">
        <v>0</v>
      </c>
      <c r="U16" s="177">
        <v>0</v>
      </c>
      <c r="V16" s="177">
        <v>0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78">
        <v>0</v>
      </c>
      <c r="AK16" s="177">
        <v>40462</v>
      </c>
      <c r="AL16" s="177">
        <v>6141</v>
      </c>
      <c r="AM16" s="179">
        <v>6141</v>
      </c>
      <c r="AN16" s="179">
        <v>0</v>
      </c>
      <c r="AO16" s="179"/>
      <c r="AP16" s="179"/>
      <c r="AQ16" s="179"/>
      <c r="AR16" s="179"/>
      <c r="AS16" s="177">
        <v>34321</v>
      </c>
      <c r="AT16" s="179">
        <v>33022</v>
      </c>
      <c r="AU16" s="179">
        <v>1299</v>
      </c>
      <c r="AV16" s="179"/>
      <c r="AW16" s="179"/>
      <c r="AX16" s="179"/>
      <c r="AY16" s="179"/>
      <c r="AZ16" s="177">
        <v>0</v>
      </c>
      <c r="BA16" s="179"/>
      <c r="BB16" s="179"/>
      <c r="BC16" s="179"/>
      <c r="BD16" s="179"/>
      <c r="BE16" s="179"/>
      <c r="BF16" s="179"/>
      <c r="BG16" s="179"/>
      <c r="BH16" s="177">
        <v>0</v>
      </c>
      <c r="BI16" s="179"/>
      <c r="BJ16" s="179"/>
      <c r="BK16" s="179"/>
      <c r="BL16" s="179"/>
      <c r="BM16" s="179"/>
      <c r="BN16" s="179"/>
      <c r="BO16" s="177">
        <v>0</v>
      </c>
      <c r="BP16" s="177">
        <v>0</v>
      </c>
      <c r="BQ16" s="179"/>
      <c r="BR16" s="179"/>
      <c r="BS16" s="179"/>
      <c r="BT16" s="179"/>
      <c r="BU16" s="179"/>
      <c r="BV16" s="179"/>
      <c r="BW16" s="177">
        <v>0</v>
      </c>
      <c r="BX16" s="179"/>
      <c r="BY16" s="179"/>
      <c r="BZ16" s="179"/>
      <c r="CA16" s="179"/>
      <c r="CB16" s="179"/>
      <c r="CC16" s="179"/>
      <c r="CD16" s="177">
        <v>0</v>
      </c>
      <c r="CE16" s="179"/>
      <c r="CF16" s="179"/>
      <c r="CG16" s="179"/>
      <c r="CH16" s="179"/>
      <c r="CI16" s="179"/>
      <c r="CJ16" s="179"/>
      <c r="CK16" s="179"/>
      <c r="CL16" s="177">
        <v>0</v>
      </c>
      <c r="CM16" s="179"/>
      <c r="CN16" s="179"/>
      <c r="CO16" s="179"/>
      <c r="CP16" s="180"/>
      <c r="CQ16" s="180"/>
      <c r="CR16" s="181">
        <v>513260</v>
      </c>
      <c r="CS16" s="181">
        <v>256629</v>
      </c>
      <c r="CT16" s="182">
        <v>0</v>
      </c>
      <c r="CU16" s="183">
        <v>0</v>
      </c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77">
        <v>0</v>
      </c>
      <c r="DH16" s="177">
        <v>0</v>
      </c>
      <c r="DI16" s="185"/>
      <c r="DJ16" s="186"/>
      <c r="DK16" s="187"/>
      <c r="DL16" s="187"/>
      <c r="DM16" s="188">
        <v>0</v>
      </c>
      <c r="DN16" s="186"/>
      <c r="DO16" s="186"/>
      <c r="DP16" s="186"/>
      <c r="DQ16" s="186"/>
      <c r="DR16" s="187"/>
      <c r="DS16" s="186"/>
      <c r="DT16" s="186"/>
    </row>
    <row r="17" spans="1:124" x14ac:dyDescent="0.4">
      <c r="A17" s="175">
        <v>414410006</v>
      </c>
      <c r="B17" s="176" t="s">
        <v>0</v>
      </c>
      <c r="C17" s="176" t="s">
        <v>1</v>
      </c>
      <c r="D17" s="176">
        <v>41441</v>
      </c>
      <c r="E17" s="176" t="s">
        <v>7</v>
      </c>
      <c r="F17" s="176">
        <v>6</v>
      </c>
      <c r="G17" s="65" t="s">
        <v>154</v>
      </c>
      <c r="H17" s="177">
        <v>65346</v>
      </c>
      <c r="I17" s="177">
        <v>2124</v>
      </c>
      <c r="J17" s="177">
        <v>2124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63222</v>
      </c>
      <c r="Q17" s="177">
        <v>62089</v>
      </c>
      <c r="R17" s="177">
        <v>1133</v>
      </c>
      <c r="S17" s="177">
        <v>0</v>
      </c>
      <c r="T17" s="177">
        <v>0</v>
      </c>
      <c r="U17" s="177">
        <v>0</v>
      </c>
      <c r="V17" s="177">
        <v>0</v>
      </c>
      <c r="W17" s="177">
        <v>0</v>
      </c>
      <c r="X17" s="177">
        <v>0</v>
      </c>
      <c r="Y17" s="177">
        <v>0</v>
      </c>
      <c r="Z17" s="177">
        <v>0</v>
      </c>
      <c r="AA17" s="177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0</v>
      </c>
      <c r="AJ17" s="178">
        <v>0</v>
      </c>
      <c r="AK17" s="177">
        <v>65346</v>
      </c>
      <c r="AL17" s="177">
        <v>2124</v>
      </c>
      <c r="AM17" s="179">
        <v>2124</v>
      </c>
      <c r="AN17" s="179">
        <v>0</v>
      </c>
      <c r="AO17" s="179"/>
      <c r="AP17" s="179"/>
      <c r="AQ17" s="179"/>
      <c r="AR17" s="179"/>
      <c r="AS17" s="177">
        <v>63222</v>
      </c>
      <c r="AT17" s="179">
        <v>62089</v>
      </c>
      <c r="AU17" s="179">
        <v>1133</v>
      </c>
      <c r="AV17" s="179"/>
      <c r="AW17" s="179"/>
      <c r="AX17" s="179"/>
      <c r="AY17" s="179"/>
      <c r="AZ17" s="177">
        <v>0</v>
      </c>
      <c r="BA17" s="179"/>
      <c r="BB17" s="179"/>
      <c r="BC17" s="179"/>
      <c r="BD17" s="179"/>
      <c r="BE17" s="179"/>
      <c r="BF17" s="179"/>
      <c r="BG17" s="179"/>
      <c r="BH17" s="177">
        <v>0</v>
      </c>
      <c r="BI17" s="179"/>
      <c r="BJ17" s="179"/>
      <c r="BK17" s="179"/>
      <c r="BL17" s="179"/>
      <c r="BM17" s="179"/>
      <c r="BN17" s="179"/>
      <c r="BO17" s="177">
        <v>0</v>
      </c>
      <c r="BP17" s="177">
        <v>0</v>
      </c>
      <c r="BQ17" s="179"/>
      <c r="BR17" s="179"/>
      <c r="BS17" s="179"/>
      <c r="BT17" s="179"/>
      <c r="BU17" s="179"/>
      <c r="BV17" s="179"/>
      <c r="BW17" s="177">
        <v>0</v>
      </c>
      <c r="BX17" s="179"/>
      <c r="BY17" s="179"/>
      <c r="BZ17" s="179"/>
      <c r="CA17" s="179"/>
      <c r="CB17" s="179"/>
      <c r="CC17" s="179"/>
      <c r="CD17" s="177">
        <v>0</v>
      </c>
      <c r="CE17" s="179"/>
      <c r="CF17" s="179"/>
      <c r="CG17" s="179"/>
      <c r="CH17" s="179"/>
      <c r="CI17" s="179"/>
      <c r="CJ17" s="179"/>
      <c r="CK17" s="179"/>
      <c r="CL17" s="177">
        <v>0</v>
      </c>
      <c r="CM17" s="179"/>
      <c r="CN17" s="179"/>
      <c r="CO17" s="179"/>
      <c r="CP17" s="180"/>
      <c r="CQ17" s="180"/>
      <c r="CR17" s="181">
        <v>762592</v>
      </c>
      <c r="CS17" s="181">
        <v>381295</v>
      </c>
      <c r="CT17" s="182">
        <v>0</v>
      </c>
      <c r="CU17" s="183">
        <v>0</v>
      </c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77">
        <v>0</v>
      </c>
      <c r="DH17" s="177">
        <v>0</v>
      </c>
      <c r="DI17" s="185"/>
      <c r="DJ17" s="186"/>
      <c r="DK17" s="187"/>
      <c r="DL17" s="187"/>
      <c r="DM17" s="188">
        <v>0</v>
      </c>
      <c r="DN17" s="186"/>
      <c r="DO17" s="186"/>
      <c r="DP17" s="186"/>
      <c r="DQ17" s="186"/>
      <c r="DR17" s="187"/>
      <c r="DS17" s="186"/>
      <c r="DT17" s="186"/>
    </row>
    <row r="18" spans="1:124" x14ac:dyDescent="0.4">
      <c r="A18" s="175">
        <v>414410007</v>
      </c>
      <c r="B18" s="176" t="s">
        <v>0</v>
      </c>
      <c r="C18" s="176" t="s">
        <v>1</v>
      </c>
      <c r="D18" s="176">
        <v>41441</v>
      </c>
      <c r="E18" s="176" t="s">
        <v>8</v>
      </c>
      <c r="F18" s="176">
        <v>7</v>
      </c>
      <c r="G18" s="65" t="s">
        <v>154</v>
      </c>
      <c r="H18" s="177">
        <v>57990</v>
      </c>
      <c r="I18" s="177">
        <v>47890</v>
      </c>
      <c r="J18" s="177">
        <v>47890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7">
        <v>10100</v>
      </c>
      <c r="Q18" s="177">
        <v>10100</v>
      </c>
      <c r="R18" s="177">
        <v>0</v>
      </c>
      <c r="S18" s="177">
        <v>0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0</v>
      </c>
      <c r="AJ18" s="178">
        <v>0</v>
      </c>
      <c r="AK18" s="177">
        <v>57990</v>
      </c>
      <c r="AL18" s="177">
        <v>47890</v>
      </c>
      <c r="AM18" s="179">
        <v>47890</v>
      </c>
      <c r="AN18" s="179">
        <v>0</v>
      </c>
      <c r="AO18" s="179"/>
      <c r="AP18" s="179"/>
      <c r="AQ18" s="179"/>
      <c r="AR18" s="179"/>
      <c r="AS18" s="177">
        <v>10100</v>
      </c>
      <c r="AT18" s="179">
        <v>10100</v>
      </c>
      <c r="AU18" s="179">
        <v>0</v>
      </c>
      <c r="AV18" s="179"/>
      <c r="AW18" s="179"/>
      <c r="AX18" s="179"/>
      <c r="AY18" s="179"/>
      <c r="AZ18" s="177">
        <v>0</v>
      </c>
      <c r="BA18" s="179"/>
      <c r="BB18" s="179"/>
      <c r="BC18" s="179"/>
      <c r="BD18" s="179"/>
      <c r="BE18" s="179"/>
      <c r="BF18" s="179"/>
      <c r="BG18" s="179"/>
      <c r="BH18" s="177">
        <v>0</v>
      </c>
      <c r="BI18" s="179"/>
      <c r="BJ18" s="179"/>
      <c r="BK18" s="179"/>
      <c r="BL18" s="179"/>
      <c r="BM18" s="179"/>
      <c r="BN18" s="179"/>
      <c r="BO18" s="177">
        <v>0</v>
      </c>
      <c r="BP18" s="177">
        <v>0</v>
      </c>
      <c r="BQ18" s="179"/>
      <c r="BR18" s="179"/>
      <c r="BS18" s="179"/>
      <c r="BT18" s="179"/>
      <c r="BU18" s="179"/>
      <c r="BV18" s="179"/>
      <c r="BW18" s="177">
        <v>0</v>
      </c>
      <c r="BX18" s="179"/>
      <c r="BY18" s="179"/>
      <c r="BZ18" s="179"/>
      <c r="CA18" s="179"/>
      <c r="CB18" s="179"/>
      <c r="CC18" s="179"/>
      <c r="CD18" s="177">
        <v>0</v>
      </c>
      <c r="CE18" s="179"/>
      <c r="CF18" s="179"/>
      <c r="CG18" s="179"/>
      <c r="CH18" s="179"/>
      <c r="CI18" s="179"/>
      <c r="CJ18" s="179"/>
      <c r="CK18" s="179"/>
      <c r="CL18" s="177">
        <v>0</v>
      </c>
      <c r="CM18" s="179"/>
      <c r="CN18" s="179"/>
      <c r="CO18" s="179"/>
      <c r="CP18" s="180"/>
      <c r="CQ18" s="180"/>
      <c r="CR18" s="181">
        <v>1121840</v>
      </c>
      <c r="CS18" s="181">
        <v>560920</v>
      </c>
      <c r="CT18" s="182">
        <v>0</v>
      </c>
      <c r="CU18" s="183">
        <v>0</v>
      </c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77">
        <v>0</v>
      </c>
      <c r="DH18" s="177">
        <v>0</v>
      </c>
      <c r="DI18" s="185"/>
      <c r="DJ18" s="186"/>
      <c r="DK18" s="187"/>
      <c r="DL18" s="187"/>
      <c r="DM18" s="188">
        <v>0</v>
      </c>
      <c r="DN18" s="186"/>
      <c r="DO18" s="186"/>
      <c r="DP18" s="186"/>
      <c r="DQ18" s="186"/>
      <c r="DR18" s="187"/>
      <c r="DS18" s="186"/>
      <c r="DT18" s="186"/>
    </row>
    <row r="19" spans="1:124" x14ac:dyDescent="0.4">
      <c r="A19" s="175">
        <v>414410008</v>
      </c>
      <c r="B19" s="176" t="s">
        <v>0</v>
      </c>
      <c r="C19" s="176" t="s">
        <v>1</v>
      </c>
      <c r="D19" s="176">
        <v>41441</v>
      </c>
      <c r="E19" s="176" t="s">
        <v>9</v>
      </c>
      <c r="F19" s="176">
        <v>8</v>
      </c>
      <c r="G19" s="65" t="s">
        <v>154</v>
      </c>
      <c r="H19" s="177">
        <v>290081</v>
      </c>
      <c r="I19" s="177">
        <v>124375</v>
      </c>
      <c r="J19" s="177">
        <v>124375</v>
      </c>
      <c r="K19" s="177">
        <v>0</v>
      </c>
      <c r="L19" s="177">
        <v>0</v>
      </c>
      <c r="M19" s="177">
        <v>0</v>
      </c>
      <c r="N19" s="177">
        <v>0</v>
      </c>
      <c r="O19" s="177">
        <v>0</v>
      </c>
      <c r="P19" s="177">
        <v>165706</v>
      </c>
      <c r="Q19" s="177">
        <v>69706</v>
      </c>
      <c r="R19" s="177">
        <v>96000</v>
      </c>
      <c r="S19" s="177">
        <v>0</v>
      </c>
      <c r="T19" s="177">
        <v>0</v>
      </c>
      <c r="U19" s="177">
        <v>0</v>
      </c>
      <c r="V19" s="177">
        <v>0</v>
      </c>
      <c r="W19" s="177">
        <v>0</v>
      </c>
      <c r="X19" s="177">
        <v>0</v>
      </c>
      <c r="Y19" s="177">
        <v>0</v>
      </c>
      <c r="Z19" s="177">
        <v>0</v>
      </c>
      <c r="AA19" s="177">
        <v>0</v>
      </c>
      <c r="AB19" s="177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8">
        <v>0</v>
      </c>
      <c r="AK19" s="177">
        <v>290081</v>
      </c>
      <c r="AL19" s="177">
        <v>124375</v>
      </c>
      <c r="AM19" s="179">
        <v>124375</v>
      </c>
      <c r="AN19" s="179">
        <v>0</v>
      </c>
      <c r="AO19" s="179"/>
      <c r="AP19" s="179"/>
      <c r="AQ19" s="179"/>
      <c r="AR19" s="179"/>
      <c r="AS19" s="177">
        <v>165706</v>
      </c>
      <c r="AT19" s="179">
        <v>69706</v>
      </c>
      <c r="AU19" s="179">
        <v>96000</v>
      </c>
      <c r="AV19" s="179"/>
      <c r="AW19" s="179"/>
      <c r="AX19" s="179"/>
      <c r="AY19" s="179"/>
      <c r="AZ19" s="177">
        <v>0</v>
      </c>
      <c r="BA19" s="179"/>
      <c r="BB19" s="179"/>
      <c r="BC19" s="179"/>
      <c r="BD19" s="179"/>
      <c r="BE19" s="179"/>
      <c r="BF19" s="179"/>
      <c r="BG19" s="179"/>
      <c r="BH19" s="177">
        <v>0</v>
      </c>
      <c r="BI19" s="179"/>
      <c r="BJ19" s="179"/>
      <c r="BK19" s="179"/>
      <c r="BL19" s="179"/>
      <c r="BM19" s="179"/>
      <c r="BN19" s="179"/>
      <c r="BO19" s="177">
        <v>0</v>
      </c>
      <c r="BP19" s="177">
        <v>0</v>
      </c>
      <c r="BQ19" s="179"/>
      <c r="BR19" s="179"/>
      <c r="BS19" s="179"/>
      <c r="BT19" s="179"/>
      <c r="BU19" s="179"/>
      <c r="BV19" s="179"/>
      <c r="BW19" s="177">
        <v>0</v>
      </c>
      <c r="BX19" s="179"/>
      <c r="BY19" s="179"/>
      <c r="BZ19" s="179"/>
      <c r="CA19" s="179"/>
      <c r="CB19" s="179"/>
      <c r="CC19" s="179"/>
      <c r="CD19" s="177">
        <v>0</v>
      </c>
      <c r="CE19" s="179"/>
      <c r="CF19" s="179"/>
      <c r="CG19" s="179"/>
      <c r="CH19" s="179"/>
      <c r="CI19" s="179"/>
      <c r="CJ19" s="179"/>
      <c r="CK19" s="179"/>
      <c r="CL19" s="177">
        <v>0</v>
      </c>
      <c r="CM19" s="179"/>
      <c r="CN19" s="179"/>
      <c r="CO19" s="179"/>
      <c r="CP19" s="180"/>
      <c r="CQ19" s="180"/>
      <c r="CR19" s="181">
        <v>3749494</v>
      </c>
      <c r="CS19" s="181">
        <v>1874746</v>
      </c>
      <c r="CT19" s="182">
        <v>0</v>
      </c>
      <c r="CU19" s="183">
        <v>0</v>
      </c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77">
        <v>0</v>
      </c>
      <c r="DH19" s="177">
        <v>0</v>
      </c>
      <c r="DI19" s="185"/>
      <c r="DJ19" s="186"/>
      <c r="DK19" s="187"/>
      <c r="DL19" s="187"/>
      <c r="DM19" s="188">
        <v>0</v>
      </c>
      <c r="DN19" s="186"/>
      <c r="DO19" s="186"/>
      <c r="DP19" s="186"/>
      <c r="DQ19" s="186"/>
      <c r="DR19" s="187"/>
      <c r="DS19" s="186"/>
      <c r="DT19" s="186"/>
    </row>
    <row r="20" spans="1:124" x14ac:dyDescent="0.4">
      <c r="A20" s="175">
        <v>414410009</v>
      </c>
      <c r="B20" s="176" t="s">
        <v>0</v>
      </c>
      <c r="C20" s="176" t="s">
        <v>1</v>
      </c>
      <c r="D20" s="176">
        <v>41441</v>
      </c>
      <c r="E20" s="176" t="s">
        <v>10</v>
      </c>
      <c r="F20" s="176">
        <v>9</v>
      </c>
      <c r="G20" s="65" t="s">
        <v>154</v>
      </c>
      <c r="H20" s="177">
        <v>81123</v>
      </c>
      <c r="I20" s="177">
        <v>50776</v>
      </c>
      <c r="J20" s="177">
        <v>36836</v>
      </c>
      <c r="K20" s="177">
        <v>13940</v>
      </c>
      <c r="L20" s="177">
        <v>0</v>
      </c>
      <c r="M20" s="177">
        <v>0</v>
      </c>
      <c r="N20" s="177">
        <v>0</v>
      </c>
      <c r="O20" s="177">
        <v>0</v>
      </c>
      <c r="P20" s="177">
        <v>30347</v>
      </c>
      <c r="Q20" s="177">
        <v>28355</v>
      </c>
      <c r="R20" s="177">
        <v>1992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78">
        <v>0</v>
      </c>
      <c r="AK20" s="177">
        <v>81123</v>
      </c>
      <c r="AL20" s="177">
        <v>50776</v>
      </c>
      <c r="AM20" s="179">
        <v>36836</v>
      </c>
      <c r="AN20" s="179">
        <v>13940</v>
      </c>
      <c r="AO20" s="179"/>
      <c r="AP20" s="179"/>
      <c r="AQ20" s="179"/>
      <c r="AR20" s="179"/>
      <c r="AS20" s="177">
        <v>30347</v>
      </c>
      <c r="AT20" s="179">
        <v>28355</v>
      </c>
      <c r="AU20" s="179">
        <v>1992</v>
      </c>
      <c r="AV20" s="179"/>
      <c r="AW20" s="179"/>
      <c r="AX20" s="179"/>
      <c r="AY20" s="179"/>
      <c r="AZ20" s="177">
        <v>0</v>
      </c>
      <c r="BA20" s="179"/>
      <c r="BB20" s="179"/>
      <c r="BC20" s="179"/>
      <c r="BD20" s="179"/>
      <c r="BE20" s="179"/>
      <c r="BF20" s="179"/>
      <c r="BG20" s="179"/>
      <c r="BH20" s="177">
        <v>0</v>
      </c>
      <c r="BI20" s="179"/>
      <c r="BJ20" s="179"/>
      <c r="BK20" s="179"/>
      <c r="BL20" s="179"/>
      <c r="BM20" s="179"/>
      <c r="BN20" s="179"/>
      <c r="BO20" s="177">
        <v>0</v>
      </c>
      <c r="BP20" s="177">
        <v>0</v>
      </c>
      <c r="BQ20" s="179"/>
      <c r="BR20" s="179"/>
      <c r="BS20" s="179"/>
      <c r="BT20" s="179"/>
      <c r="BU20" s="179"/>
      <c r="BV20" s="179"/>
      <c r="BW20" s="177">
        <v>0</v>
      </c>
      <c r="BX20" s="179"/>
      <c r="BY20" s="179"/>
      <c r="BZ20" s="179"/>
      <c r="CA20" s="179"/>
      <c r="CB20" s="179"/>
      <c r="CC20" s="179"/>
      <c r="CD20" s="177">
        <v>0</v>
      </c>
      <c r="CE20" s="179"/>
      <c r="CF20" s="179"/>
      <c r="CG20" s="179"/>
      <c r="CH20" s="179"/>
      <c r="CI20" s="179"/>
      <c r="CJ20" s="179"/>
      <c r="CK20" s="179"/>
      <c r="CL20" s="177">
        <v>0</v>
      </c>
      <c r="CM20" s="179"/>
      <c r="CN20" s="179"/>
      <c r="CO20" s="179"/>
      <c r="CP20" s="180"/>
      <c r="CQ20" s="180"/>
      <c r="CR20" s="181">
        <v>1218130</v>
      </c>
      <c r="CS20" s="181">
        <v>609065</v>
      </c>
      <c r="CT20" s="182">
        <v>0</v>
      </c>
      <c r="CU20" s="183">
        <v>0</v>
      </c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77">
        <v>0</v>
      </c>
      <c r="DH20" s="177">
        <v>0</v>
      </c>
      <c r="DI20" s="185"/>
      <c r="DJ20" s="186"/>
      <c r="DK20" s="187"/>
      <c r="DL20" s="187"/>
      <c r="DM20" s="188">
        <v>0</v>
      </c>
      <c r="DN20" s="186"/>
      <c r="DO20" s="186"/>
      <c r="DP20" s="186"/>
      <c r="DQ20" s="186"/>
      <c r="DR20" s="187"/>
      <c r="DS20" s="186"/>
      <c r="DT20" s="186"/>
    </row>
    <row r="21" spans="1:124" x14ac:dyDescent="0.4">
      <c r="A21" s="175">
        <v>414410010</v>
      </c>
      <c r="B21" s="176" t="s">
        <v>0</v>
      </c>
      <c r="C21" s="176" t="s">
        <v>1</v>
      </c>
      <c r="D21" s="176">
        <v>41441</v>
      </c>
      <c r="E21" s="176" t="s">
        <v>11</v>
      </c>
      <c r="F21" s="176">
        <v>10</v>
      </c>
      <c r="G21" s="65" t="s">
        <v>154</v>
      </c>
      <c r="H21" s="177">
        <v>78473</v>
      </c>
      <c r="I21" s="177">
        <v>32353</v>
      </c>
      <c r="J21" s="177">
        <v>23699</v>
      </c>
      <c r="K21" s="177">
        <v>8654</v>
      </c>
      <c r="L21" s="177">
        <v>0</v>
      </c>
      <c r="M21" s="177">
        <v>0</v>
      </c>
      <c r="N21" s="177">
        <v>0</v>
      </c>
      <c r="O21" s="177">
        <v>0</v>
      </c>
      <c r="P21" s="177">
        <v>46120</v>
      </c>
      <c r="Q21" s="177">
        <v>32707</v>
      </c>
      <c r="R21" s="177">
        <v>13413</v>
      </c>
      <c r="S21" s="177">
        <v>0</v>
      </c>
      <c r="T21" s="177">
        <v>0</v>
      </c>
      <c r="U21" s="177">
        <v>0</v>
      </c>
      <c r="V21" s="177">
        <v>0</v>
      </c>
      <c r="W21" s="177">
        <v>0</v>
      </c>
      <c r="X21" s="177">
        <v>0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177">
        <v>0</v>
      </c>
      <c r="AH21" s="177">
        <v>0</v>
      </c>
      <c r="AI21" s="177">
        <v>0</v>
      </c>
      <c r="AJ21" s="178">
        <v>0</v>
      </c>
      <c r="AK21" s="177">
        <v>78473</v>
      </c>
      <c r="AL21" s="177">
        <v>32353</v>
      </c>
      <c r="AM21" s="179">
        <v>23699</v>
      </c>
      <c r="AN21" s="179">
        <v>8654</v>
      </c>
      <c r="AO21" s="179"/>
      <c r="AP21" s="179"/>
      <c r="AQ21" s="179"/>
      <c r="AR21" s="179"/>
      <c r="AS21" s="177">
        <v>46120</v>
      </c>
      <c r="AT21" s="179">
        <v>32707</v>
      </c>
      <c r="AU21" s="179">
        <v>13413</v>
      </c>
      <c r="AV21" s="179"/>
      <c r="AW21" s="179"/>
      <c r="AX21" s="179"/>
      <c r="AY21" s="179"/>
      <c r="AZ21" s="177">
        <v>0</v>
      </c>
      <c r="BA21" s="179"/>
      <c r="BB21" s="179"/>
      <c r="BC21" s="179"/>
      <c r="BD21" s="179"/>
      <c r="BE21" s="179"/>
      <c r="BF21" s="179"/>
      <c r="BG21" s="179"/>
      <c r="BH21" s="177">
        <v>0</v>
      </c>
      <c r="BI21" s="179"/>
      <c r="BJ21" s="179"/>
      <c r="BK21" s="179"/>
      <c r="BL21" s="179"/>
      <c r="BM21" s="179"/>
      <c r="BN21" s="179"/>
      <c r="BO21" s="177">
        <v>0</v>
      </c>
      <c r="BP21" s="177">
        <v>0</v>
      </c>
      <c r="BQ21" s="179"/>
      <c r="BR21" s="179"/>
      <c r="BS21" s="179"/>
      <c r="BT21" s="179"/>
      <c r="BU21" s="179"/>
      <c r="BV21" s="179"/>
      <c r="BW21" s="177">
        <v>0</v>
      </c>
      <c r="BX21" s="179"/>
      <c r="BY21" s="179"/>
      <c r="BZ21" s="179"/>
      <c r="CA21" s="179"/>
      <c r="CB21" s="179"/>
      <c r="CC21" s="179"/>
      <c r="CD21" s="177">
        <v>0</v>
      </c>
      <c r="CE21" s="179"/>
      <c r="CF21" s="179"/>
      <c r="CG21" s="179"/>
      <c r="CH21" s="179"/>
      <c r="CI21" s="179"/>
      <c r="CJ21" s="179"/>
      <c r="CK21" s="179"/>
      <c r="CL21" s="177">
        <v>0</v>
      </c>
      <c r="CM21" s="179"/>
      <c r="CN21" s="179"/>
      <c r="CO21" s="179"/>
      <c r="CP21" s="180"/>
      <c r="CQ21" s="180"/>
      <c r="CR21" s="181">
        <v>791988</v>
      </c>
      <c r="CS21" s="181">
        <v>395993</v>
      </c>
      <c r="CT21" s="182">
        <v>0</v>
      </c>
      <c r="CU21" s="183">
        <v>0</v>
      </c>
      <c r="CV21" s="184"/>
      <c r="CW21" s="184"/>
      <c r="CX21" s="184"/>
      <c r="CY21" s="184"/>
      <c r="CZ21" s="184"/>
      <c r="DA21" s="184"/>
      <c r="DB21" s="184"/>
      <c r="DC21" s="184"/>
      <c r="DD21" s="184"/>
      <c r="DE21" s="184"/>
      <c r="DF21" s="184"/>
      <c r="DG21" s="177">
        <v>0</v>
      </c>
      <c r="DH21" s="177">
        <v>0</v>
      </c>
      <c r="DI21" s="185"/>
      <c r="DJ21" s="186"/>
      <c r="DK21" s="187"/>
      <c r="DL21" s="187"/>
      <c r="DM21" s="188">
        <v>0</v>
      </c>
      <c r="DN21" s="186"/>
      <c r="DO21" s="186"/>
      <c r="DP21" s="186"/>
      <c r="DQ21" s="186"/>
      <c r="DR21" s="187"/>
      <c r="DS21" s="186"/>
      <c r="DT21" s="186"/>
    </row>
    <row r="22" spans="1:124" x14ac:dyDescent="0.4">
      <c r="A22" s="175">
        <v>414410011</v>
      </c>
      <c r="B22" s="176" t="s">
        <v>0</v>
      </c>
      <c r="C22" s="176" t="s">
        <v>1</v>
      </c>
      <c r="D22" s="176">
        <v>41441</v>
      </c>
      <c r="E22" s="176" t="s">
        <v>12</v>
      </c>
      <c r="F22" s="176">
        <v>11</v>
      </c>
      <c r="G22" s="65" t="s">
        <v>154</v>
      </c>
      <c r="H22" s="177">
        <v>104514</v>
      </c>
      <c r="I22" s="177">
        <v>92145</v>
      </c>
      <c r="J22" s="177">
        <v>92145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  <c r="P22" s="177">
        <v>12369</v>
      </c>
      <c r="Q22" s="177">
        <v>10004</v>
      </c>
      <c r="R22" s="177">
        <v>2365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78">
        <v>0</v>
      </c>
      <c r="AK22" s="177">
        <v>104514</v>
      </c>
      <c r="AL22" s="177">
        <v>92145</v>
      </c>
      <c r="AM22" s="179">
        <v>92145</v>
      </c>
      <c r="AN22" s="179">
        <v>0</v>
      </c>
      <c r="AO22" s="179"/>
      <c r="AP22" s="179"/>
      <c r="AQ22" s="179"/>
      <c r="AR22" s="179"/>
      <c r="AS22" s="177">
        <v>12369</v>
      </c>
      <c r="AT22" s="179">
        <v>10004</v>
      </c>
      <c r="AU22" s="179">
        <v>2365</v>
      </c>
      <c r="AV22" s="179"/>
      <c r="AW22" s="179"/>
      <c r="AX22" s="179"/>
      <c r="AY22" s="179"/>
      <c r="AZ22" s="177">
        <v>0</v>
      </c>
      <c r="BA22" s="179"/>
      <c r="BB22" s="179"/>
      <c r="BC22" s="179"/>
      <c r="BD22" s="179"/>
      <c r="BE22" s="179"/>
      <c r="BF22" s="179"/>
      <c r="BG22" s="179"/>
      <c r="BH22" s="177">
        <v>0</v>
      </c>
      <c r="BI22" s="179"/>
      <c r="BJ22" s="179"/>
      <c r="BK22" s="179"/>
      <c r="BL22" s="179"/>
      <c r="BM22" s="179"/>
      <c r="BN22" s="179"/>
      <c r="BO22" s="177">
        <v>0</v>
      </c>
      <c r="BP22" s="177">
        <v>0</v>
      </c>
      <c r="BQ22" s="179"/>
      <c r="BR22" s="179"/>
      <c r="BS22" s="179"/>
      <c r="BT22" s="179"/>
      <c r="BU22" s="179"/>
      <c r="BV22" s="179"/>
      <c r="BW22" s="177">
        <v>0</v>
      </c>
      <c r="BX22" s="179"/>
      <c r="BY22" s="179"/>
      <c r="BZ22" s="179"/>
      <c r="CA22" s="179"/>
      <c r="CB22" s="179"/>
      <c r="CC22" s="179"/>
      <c r="CD22" s="177">
        <v>0</v>
      </c>
      <c r="CE22" s="179"/>
      <c r="CF22" s="179"/>
      <c r="CG22" s="179"/>
      <c r="CH22" s="179"/>
      <c r="CI22" s="179"/>
      <c r="CJ22" s="179"/>
      <c r="CK22" s="179"/>
      <c r="CL22" s="177">
        <v>0</v>
      </c>
      <c r="CM22" s="179"/>
      <c r="CN22" s="179"/>
      <c r="CO22" s="179"/>
      <c r="CP22" s="180"/>
      <c r="CQ22" s="180"/>
      <c r="CR22" s="181">
        <v>2058368</v>
      </c>
      <c r="CS22" s="181">
        <v>1029183</v>
      </c>
      <c r="CT22" s="182">
        <v>0</v>
      </c>
      <c r="CU22" s="183">
        <v>0</v>
      </c>
      <c r="CV22" s="184"/>
      <c r="CW22" s="184"/>
      <c r="CX22" s="184"/>
      <c r="CY22" s="184"/>
      <c r="CZ22" s="184"/>
      <c r="DA22" s="184"/>
      <c r="DB22" s="184"/>
      <c r="DC22" s="184"/>
      <c r="DD22" s="184"/>
      <c r="DE22" s="184"/>
      <c r="DF22" s="184"/>
      <c r="DG22" s="177">
        <v>0</v>
      </c>
      <c r="DH22" s="177">
        <v>0</v>
      </c>
      <c r="DI22" s="185"/>
      <c r="DJ22" s="186"/>
      <c r="DK22" s="187"/>
      <c r="DL22" s="187"/>
      <c r="DM22" s="188">
        <v>0</v>
      </c>
      <c r="DN22" s="186"/>
      <c r="DO22" s="186"/>
      <c r="DP22" s="186"/>
      <c r="DQ22" s="186"/>
      <c r="DR22" s="187"/>
      <c r="DS22" s="186"/>
      <c r="DT22" s="186"/>
    </row>
    <row r="23" spans="1:124" x14ac:dyDescent="0.4">
      <c r="A23" s="175">
        <v>414410012</v>
      </c>
      <c r="B23" s="176" t="s">
        <v>0</v>
      </c>
      <c r="C23" s="176" t="s">
        <v>1</v>
      </c>
      <c r="D23" s="176">
        <v>41441</v>
      </c>
      <c r="E23" s="176" t="s">
        <v>13</v>
      </c>
      <c r="F23" s="176">
        <v>12</v>
      </c>
      <c r="G23" s="65" t="s">
        <v>154</v>
      </c>
      <c r="H23" s="177">
        <v>94398</v>
      </c>
      <c r="I23" s="177">
        <v>93218</v>
      </c>
      <c r="J23" s="177">
        <v>93218</v>
      </c>
      <c r="K23" s="177">
        <v>0</v>
      </c>
      <c r="L23" s="177">
        <v>0</v>
      </c>
      <c r="M23" s="177">
        <v>0</v>
      </c>
      <c r="N23" s="177">
        <v>0</v>
      </c>
      <c r="O23" s="177">
        <v>0</v>
      </c>
      <c r="P23" s="177">
        <v>1180</v>
      </c>
      <c r="Q23" s="177">
        <v>1180</v>
      </c>
      <c r="R23" s="177">
        <v>0</v>
      </c>
      <c r="S23" s="177">
        <v>0</v>
      </c>
      <c r="T23" s="177">
        <v>0</v>
      </c>
      <c r="U23" s="177">
        <v>0</v>
      </c>
      <c r="V23" s="177">
        <v>0</v>
      </c>
      <c r="W23" s="177">
        <v>0</v>
      </c>
      <c r="X23" s="177">
        <v>0</v>
      </c>
      <c r="Y23" s="177">
        <v>0</v>
      </c>
      <c r="Z23" s="177">
        <v>0</v>
      </c>
      <c r="AA23" s="177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8">
        <v>0</v>
      </c>
      <c r="AK23" s="177">
        <v>94398</v>
      </c>
      <c r="AL23" s="177">
        <v>93218</v>
      </c>
      <c r="AM23" s="179">
        <v>93218</v>
      </c>
      <c r="AN23" s="179">
        <v>0</v>
      </c>
      <c r="AO23" s="179"/>
      <c r="AP23" s="179"/>
      <c r="AQ23" s="179"/>
      <c r="AR23" s="179"/>
      <c r="AS23" s="177">
        <v>1180</v>
      </c>
      <c r="AT23" s="179">
        <v>1180</v>
      </c>
      <c r="AU23" s="179">
        <v>0</v>
      </c>
      <c r="AV23" s="179"/>
      <c r="AW23" s="179"/>
      <c r="AX23" s="179"/>
      <c r="AY23" s="179"/>
      <c r="AZ23" s="177">
        <v>0</v>
      </c>
      <c r="BA23" s="179"/>
      <c r="BB23" s="179"/>
      <c r="BC23" s="179"/>
      <c r="BD23" s="179"/>
      <c r="BE23" s="179"/>
      <c r="BF23" s="179"/>
      <c r="BG23" s="179"/>
      <c r="BH23" s="177">
        <v>0</v>
      </c>
      <c r="BI23" s="179"/>
      <c r="BJ23" s="179"/>
      <c r="BK23" s="179"/>
      <c r="BL23" s="179"/>
      <c r="BM23" s="179"/>
      <c r="BN23" s="179"/>
      <c r="BO23" s="177">
        <v>0</v>
      </c>
      <c r="BP23" s="177">
        <v>0</v>
      </c>
      <c r="BQ23" s="179"/>
      <c r="BR23" s="179"/>
      <c r="BS23" s="179"/>
      <c r="BT23" s="179"/>
      <c r="BU23" s="179"/>
      <c r="BV23" s="179"/>
      <c r="BW23" s="177">
        <v>0</v>
      </c>
      <c r="BX23" s="179"/>
      <c r="BY23" s="179"/>
      <c r="BZ23" s="179"/>
      <c r="CA23" s="179"/>
      <c r="CB23" s="179"/>
      <c r="CC23" s="179"/>
      <c r="CD23" s="177">
        <v>0</v>
      </c>
      <c r="CE23" s="179"/>
      <c r="CF23" s="179"/>
      <c r="CG23" s="179"/>
      <c r="CH23" s="179"/>
      <c r="CI23" s="179"/>
      <c r="CJ23" s="179"/>
      <c r="CK23" s="179"/>
      <c r="CL23" s="177">
        <v>0</v>
      </c>
      <c r="CM23" s="179"/>
      <c r="CN23" s="179"/>
      <c r="CO23" s="179"/>
      <c r="CP23" s="180"/>
      <c r="CQ23" s="180"/>
      <c r="CR23" s="181">
        <v>1971148</v>
      </c>
      <c r="CS23" s="181">
        <v>985574</v>
      </c>
      <c r="CT23" s="182">
        <v>0</v>
      </c>
      <c r="CU23" s="183">
        <v>0</v>
      </c>
      <c r="CV23" s="184"/>
      <c r="CW23" s="184"/>
      <c r="CX23" s="184"/>
      <c r="CY23" s="184"/>
      <c r="CZ23" s="184"/>
      <c r="DA23" s="184"/>
      <c r="DB23" s="184"/>
      <c r="DC23" s="184"/>
      <c r="DD23" s="184"/>
      <c r="DE23" s="184"/>
      <c r="DF23" s="184"/>
      <c r="DG23" s="177">
        <v>0</v>
      </c>
      <c r="DH23" s="177">
        <v>0</v>
      </c>
      <c r="DI23" s="185"/>
      <c r="DJ23" s="186"/>
      <c r="DK23" s="187"/>
      <c r="DL23" s="187"/>
      <c r="DM23" s="188">
        <v>0</v>
      </c>
      <c r="DN23" s="186"/>
      <c r="DO23" s="186"/>
      <c r="DP23" s="186"/>
      <c r="DQ23" s="186"/>
      <c r="DR23" s="187"/>
      <c r="DS23" s="186"/>
      <c r="DT23" s="186"/>
    </row>
    <row r="24" spans="1:124" x14ac:dyDescent="0.4">
      <c r="A24" s="175">
        <v>414410013</v>
      </c>
      <c r="B24" s="176" t="s">
        <v>0</v>
      </c>
      <c r="C24" s="176" t="s">
        <v>1</v>
      </c>
      <c r="D24" s="176">
        <v>41441</v>
      </c>
      <c r="E24" s="176" t="s">
        <v>14</v>
      </c>
      <c r="F24" s="176">
        <v>13</v>
      </c>
      <c r="G24" s="65" t="s">
        <v>154</v>
      </c>
      <c r="H24" s="177">
        <v>141322</v>
      </c>
      <c r="I24" s="177">
        <v>0</v>
      </c>
      <c r="J24" s="177">
        <v>0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141322</v>
      </c>
      <c r="Q24" s="177">
        <v>61582</v>
      </c>
      <c r="R24" s="177">
        <v>79740</v>
      </c>
      <c r="S24" s="177">
        <v>0</v>
      </c>
      <c r="T24" s="177">
        <v>0</v>
      </c>
      <c r="U24" s="177">
        <v>0</v>
      </c>
      <c r="V24" s="177">
        <v>0</v>
      </c>
      <c r="W24" s="177">
        <v>0</v>
      </c>
      <c r="X24" s="177">
        <v>0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8">
        <v>0</v>
      </c>
      <c r="AK24" s="177">
        <v>141322</v>
      </c>
      <c r="AL24" s="177">
        <v>0</v>
      </c>
      <c r="AM24" s="179">
        <v>0</v>
      </c>
      <c r="AN24" s="179">
        <v>0</v>
      </c>
      <c r="AO24" s="179"/>
      <c r="AP24" s="179"/>
      <c r="AQ24" s="179"/>
      <c r="AR24" s="179"/>
      <c r="AS24" s="177">
        <v>141322</v>
      </c>
      <c r="AT24" s="179">
        <v>61582</v>
      </c>
      <c r="AU24" s="179">
        <v>79740</v>
      </c>
      <c r="AV24" s="179"/>
      <c r="AW24" s="179"/>
      <c r="AX24" s="179"/>
      <c r="AY24" s="179"/>
      <c r="AZ24" s="177">
        <v>0</v>
      </c>
      <c r="BA24" s="179"/>
      <c r="BB24" s="179"/>
      <c r="BC24" s="179"/>
      <c r="BD24" s="179"/>
      <c r="BE24" s="179"/>
      <c r="BF24" s="179"/>
      <c r="BG24" s="179"/>
      <c r="BH24" s="177">
        <v>0</v>
      </c>
      <c r="BI24" s="179"/>
      <c r="BJ24" s="179"/>
      <c r="BK24" s="179"/>
      <c r="BL24" s="179"/>
      <c r="BM24" s="179"/>
      <c r="BN24" s="179"/>
      <c r="BO24" s="177">
        <v>0</v>
      </c>
      <c r="BP24" s="177">
        <v>0</v>
      </c>
      <c r="BQ24" s="179"/>
      <c r="BR24" s="179"/>
      <c r="BS24" s="179"/>
      <c r="BT24" s="179"/>
      <c r="BU24" s="179"/>
      <c r="BV24" s="179"/>
      <c r="BW24" s="177">
        <v>0</v>
      </c>
      <c r="BX24" s="179"/>
      <c r="BY24" s="179"/>
      <c r="BZ24" s="179"/>
      <c r="CA24" s="179"/>
      <c r="CB24" s="179"/>
      <c r="CC24" s="179"/>
      <c r="CD24" s="177">
        <v>0</v>
      </c>
      <c r="CE24" s="179"/>
      <c r="CF24" s="179"/>
      <c r="CG24" s="179"/>
      <c r="CH24" s="179"/>
      <c r="CI24" s="179"/>
      <c r="CJ24" s="179"/>
      <c r="CK24" s="179"/>
      <c r="CL24" s="177">
        <v>0</v>
      </c>
      <c r="CM24" s="179"/>
      <c r="CN24" s="179"/>
      <c r="CO24" s="179"/>
      <c r="CP24" s="180"/>
      <c r="CQ24" s="180"/>
      <c r="CR24" s="181">
        <v>789826</v>
      </c>
      <c r="CS24" s="181">
        <v>394913</v>
      </c>
      <c r="CT24" s="182">
        <v>0</v>
      </c>
      <c r="CU24" s="183">
        <v>0</v>
      </c>
      <c r="CV24" s="184"/>
      <c r="CW24" s="184"/>
      <c r="CX24" s="184"/>
      <c r="CY24" s="184"/>
      <c r="CZ24" s="184"/>
      <c r="DA24" s="184"/>
      <c r="DB24" s="184"/>
      <c r="DC24" s="184"/>
      <c r="DD24" s="184"/>
      <c r="DE24" s="184"/>
      <c r="DF24" s="184"/>
      <c r="DG24" s="177">
        <v>0</v>
      </c>
      <c r="DH24" s="177">
        <v>0</v>
      </c>
      <c r="DI24" s="185"/>
      <c r="DJ24" s="186"/>
      <c r="DK24" s="187"/>
      <c r="DL24" s="187"/>
      <c r="DM24" s="188">
        <v>0</v>
      </c>
      <c r="DN24" s="186"/>
      <c r="DO24" s="186"/>
      <c r="DP24" s="186"/>
      <c r="DQ24" s="186"/>
      <c r="DR24" s="187"/>
      <c r="DS24" s="186"/>
      <c r="DT24" s="186"/>
    </row>
    <row r="25" spans="1:124" x14ac:dyDescent="0.4">
      <c r="A25" s="175">
        <v>414410014</v>
      </c>
      <c r="B25" s="176" t="s">
        <v>0</v>
      </c>
      <c r="C25" s="176" t="s">
        <v>1</v>
      </c>
      <c r="D25" s="176">
        <v>41441</v>
      </c>
      <c r="E25" s="176" t="s">
        <v>15</v>
      </c>
      <c r="F25" s="176">
        <v>14</v>
      </c>
      <c r="G25" s="65" t="s">
        <v>154</v>
      </c>
      <c r="H25" s="177">
        <v>174584</v>
      </c>
      <c r="I25" s="177">
        <v>1098</v>
      </c>
      <c r="J25" s="177">
        <v>0</v>
      </c>
      <c r="K25" s="177">
        <v>1098</v>
      </c>
      <c r="L25" s="177">
        <v>0</v>
      </c>
      <c r="M25" s="177">
        <v>0</v>
      </c>
      <c r="N25" s="177">
        <v>0</v>
      </c>
      <c r="O25" s="177">
        <v>0</v>
      </c>
      <c r="P25" s="177">
        <v>173486</v>
      </c>
      <c r="Q25" s="177">
        <v>136148</v>
      </c>
      <c r="R25" s="177">
        <v>37338</v>
      </c>
      <c r="S25" s="177">
        <v>0</v>
      </c>
      <c r="T25" s="177">
        <v>0</v>
      </c>
      <c r="U25" s="177">
        <v>0</v>
      </c>
      <c r="V25" s="177">
        <v>0</v>
      </c>
      <c r="W25" s="177">
        <v>0</v>
      </c>
      <c r="X25" s="177">
        <v>0</v>
      </c>
      <c r="Y25" s="177">
        <v>0</v>
      </c>
      <c r="Z25" s="177">
        <v>0</v>
      </c>
      <c r="AA25" s="177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8">
        <v>0</v>
      </c>
      <c r="AK25" s="177">
        <v>174584</v>
      </c>
      <c r="AL25" s="177">
        <v>1098</v>
      </c>
      <c r="AM25" s="179">
        <v>0</v>
      </c>
      <c r="AN25" s="179">
        <v>1098</v>
      </c>
      <c r="AO25" s="179"/>
      <c r="AP25" s="179"/>
      <c r="AQ25" s="179"/>
      <c r="AR25" s="179"/>
      <c r="AS25" s="177">
        <v>173486</v>
      </c>
      <c r="AT25" s="179">
        <v>136148</v>
      </c>
      <c r="AU25" s="179">
        <v>37338</v>
      </c>
      <c r="AV25" s="179"/>
      <c r="AW25" s="179"/>
      <c r="AX25" s="179"/>
      <c r="AY25" s="179"/>
      <c r="AZ25" s="177">
        <v>0</v>
      </c>
      <c r="BA25" s="179"/>
      <c r="BB25" s="179"/>
      <c r="BC25" s="179"/>
      <c r="BD25" s="179"/>
      <c r="BE25" s="179"/>
      <c r="BF25" s="179"/>
      <c r="BG25" s="179"/>
      <c r="BH25" s="177">
        <v>0</v>
      </c>
      <c r="BI25" s="179"/>
      <c r="BJ25" s="179"/>
      <c r="BK25" s="179"/>
      <c r="BL25" s="179"/>
      <c r="BM25" s="179"/>
      <c r="BN25" s="179"/>
      <c r="BO25" s="177">
        <v>0</v>
      </c>
      <c r="BP25" s="177">
        <v>0</v>
      </c>
      <c r="BQ25" s="179"/>
      <c r="BR25" s="179"/>
      <c r="BS25" s="179"/>
      <c r="BT25" s="179"/>
      <c r="BU25" s="179"/>
      <c r="BV25" s="179"/>
      <c r="BW25" s="177">
        <v>0</v>
      </c>
      <c r="BX25" s="179"/>
      <c r="BY25" s="179"/>
      <c r="BZ25" s="179"/>
      <c r="CA25" s="179"/>
      <c r="CB25" s="179"/>
      <c r="CC25" s="179"/>
      <c r="CD25" s="177">
        <v>0</v>
      </c>
      <c r="CE25" s="179"/>
      <c r="CF25" s="179"/>
      <c r="CG25" s="179"/>
      <c r="CH25" s="179"/>
      <c r="CI25" s="179"/>
      <c r="CJ25" s="179"/>
      <c r="CK25" s="179"/>
      <c r="CL25" s="177">
        <v>0</v>
      </c>
      <c r="CM25" s="179"/>
      <c r="CN25" s="179"/>
      <c r="CO25" s="179"/>
      <c r="CP25" s="180"/>
      <c r="CQ25" s="180"/>
      <c r="CR25" s="181">
        <v>1705169</v>
      </c>
      <c r="CS25" s="181">
        <v>852584</v>
      </c>
      <c r="CT25" s="182">
        <v>0</v>
      </c>
      <c r="CU25" s="183">
        <v>0</v>
      </c>
      <c r="CV25" s="184"/>
      <c r="CW25" s="184"/>
      <c r="CX25" s="184"/>
      <c r="CY25" s="184"/>
      <c r="CZ25" s="184"/>
      <c r="DA25" s="184"/>
      <c r="DB25" s="184"/>
      <c r="DC25" s="184"/>
      <c r="DD25" s="184"/>
      <c r="DE25" s="184"/>
      <c r="DF25" s="184"/>
      <c r="DG25" s="177">
        <v>0</v>
      </c>
      <c r="DH25" s="177">
        <v>0</v>
      </c>
      <c r="DI25" s="185"/>
      <c r="DJ25" s="186"/>
      <c r="DK25" s="187"/>
      <c r="DL25" s="187"/>
      <c r="DM25" s="188">
        <v>0</v>
      </c>
      <c r="DN25" s="186"/>
      <c r="DO25" s="186"/>
      <c r="DP25" s="186"/>
      <c r="DQ25" s="186"/>
      <c r="DR25" s="187"/>
      <c r="DS25" s="186"/>
      <c r="DT25" s="186"/>
    </row>
    <row r="26" spans="1:124" x14ac:dyDescent="0.4">
      <c r="A26" s="175">
        <v>414410015</v>
      </c>
      <c r="B26" s="176" t="s">
        <v>0</v>
      </c>
      <c r="C26" s="176" t="s">
        <v>1</v>
      </c>
      <c r="D26" s="176">
        <v>41441</v>
      </c>
      <c r="E26" s="176" t="s">
        <v>16</v>
      </c>
      <c r="F26" s="176">
        <v>15</v>
      </c>
      <c r="G26" s="65" t="s">
        <v>154</v>
      </c>
      <c r="H26" s="177">
        <v>174458</v>
      </c>
      <c r="I26" s="177">
        <v>12443</v>
      </c>
      <c r="J26" s="177">
        <v>2734</v>
      </c>
      <c r="K26" s="177">
        <v>9709</v>
      </c>
      <c r="L26" s="177">
        <v>0</v>
      </c>
      <c r="M26" s="177">
        <v>0</v>
      </c>
      <c r="N26" s="177">
        <v>0</v>
      </c>
      <c r="O26" s="177">
        <v>0</v>
      </c>
      <c r="P26" s="177">
        <v>162015</v>
      </c>
      <c r="Q26" s="177">
        <v>66730</v>
      </c>
      <c r="R26" s="177">
        <v>95285</v>
      </c>
      <c r="S26" s="177">
        <v>0</v>
      </c>
      <c r="T26" s="177">
        <v>0</v>
      </c>
      <c r="U26" s="177">
        <v>0</v>
      </c>
      <c r="V26" s="177">
        <v>0</v>
      </c>
      <c r="W26" s="177">
        <v>0</v>
      </c>
      <c r="X26" s="177">
        <v>0</v>
      </c>
      <c r="Y26" s="177">
        <v>0</v>
      </c>
      <c r="Z26" s="177">
        <v>0</v>
      </c>
      <c r="AA26" s="177">
        <v>0</v>
      </c>
      <c r="AB26" s="177">
        <v>0</v>
      </c>
      <c r="AC26" s="177">
        <v>0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0</v>
      </c>
      <c r="AJ26" s="178">
        <v>0</v>
      </c>
      <c r="AK26" s="177">
        <v>174458</v>
      </c>
      <c r="AL26" s="177">
        <v>12443</v>
      </c>
      <c r="AM26" s="179">
        <v>2734</v>
      </c>
      <c r="AN26" s="179">
        <v>9709</v>
      </c>
      <c r="AO26" s="179"/>
      <c r="AP26" s="179"/>
      <c r="AQ26" s="179"/>
      <c r="AR26" s="179"/>
      <c r="AS26" s="177">
        <v>162015</v>
      </c>
      <c r="AT26" s="179">
        <v>66730</v>
      </c>
      <c r="AU26" s="179">
        <v>95285</v>
      </c>
      <c r="AV26" s="179"/>
      <c r="AW26" s="179"/>
      <c r="AX26" s="179"/>
      <c r="AY26" s="179"/>
      <c r="AZ26" s="177">
        <v>0</v>
      </c>
      <c r="BA26" s="179"/>
      <c r="BB26" s="179"/>
      <c r="BC26" s="179"/>
      <c r="BD26" s="179"/>
      <c r="BE26" s="179"/>
      <c r="BF26" s="179"/>
      <c r="BG26" s="179"/>
      <c r="BH26" s="177">
        <v>0</v>
      </c>
      <c r="BI26" s="179"/>
      <c r="BJ26" s="179"/>
      <c r="BK26" s="179"/>
      <c r="BL26" s="179"/>
      <c r="BM26" s="179"/>
      <c r="BN26" s="179"/>
      <c r="BO26" s="177">
        <v>0</v>
      </c>
      <c r="BP26" s="177">
        <v>0</v>
      </c>
      <c r="BQ26" s="179"/>
      <c r="BR26" s="179"/>
      <c r="BS26" s="179"/>
      <c r="BT26" s="179"/>
      <c r="BU26" s="179"/>
      <c r="BV26" s="179"/>
      <c r="BW26" s="177">
        <v>0</v>
      </c>
      <c r="BX26" s="179"/>
      <c r="BY26" s="179"/>
      <c r="BZ26" s="179"/>
      <c r="CA26" s="179"/>
      <c r="CB26" s="179"/>
      <c r="CC26" s="179"/>
      <c r="CD26" s="177">
        <v>0</v>
      </c>
      <c r="CE26" s="179"/>
      <c r="CF26" s="179"/>
      <c r="CG26" s="179"/>
      <c r="CH26" s="179"/>
      <c r="CI26" s="179"/>
      <c r="CJ26" s="179"/>
      <c r="CK26" s="179"/>
      <c r="CL26" s="177">
        <v>0</v>
      </c>
      <c r="CM26" s="179"/>
      <c r="CN26" s="179"/>
      <c r="CO26" s="179"/>
      <c r="CP26" s="180"/>
      <c r="CQ26" s="180"/>
      <c r="CR26" s="181">
        <v>1235978</v>
      </c>
      <c r="CS26" s="181">
        <v>617988</v>
      </c>
      <c r="CT26" s="182">
        <v>0</v>
      </c>
      <c r="CU26" s="183">
        <v>0</v>
      </c>
      <c r="CV26" s="184"/>
      <c r="CW26" s="184"/>
      <c r="CX26" s="184"/>
      <c r="CY26" s="184"/>
      <c r="CZ26" s="184"/>
      <c r="DA26" s="184"/>
      <c r="DB26" s="184"/>
      <c r="DC26" s="184"/>
      <c r="DD26" s="184"/>
      <c r="DE26" s="184"/>
      <c r="DF26" s="184"/>
      <c r="DG26" s="177">
        <v>0</v>
      </c>
      <c r="DH26" s="177">
        <v>0</v>
      </c>
      <c r="DI26" s="185"/>
      <c r="DJ26" s="186"/>
      <c r="DK26" s="187"/>
      <c r="DL26" s="187"/>
      <c r="DM26" s="188">
        <v>0</v>
      </c>
      <c r="DN26" s="186"/>
      <c r="DO26" s="186"/>
      <c r="DP26" s="186"/>
      <c r="DQ26" s="186"/>
      <c r="DR26" s="187"/>
      <c r="DS26" s="186"/>
      <c r="DT26" s="186"/>
    </row>
    <row r="27" spans="1:124" x14ac:dyDescent="0.4">
      <c r="A27" s="175">
        <v>414410016</v>
      </c>
      <c r="B27" s="176" t="s">
        <v>0</v>
      </c>
      <c r="C27" s="176" t="s">
        <v>1</v>
      </c>
      <c r="D27" s="176">
        <v>41441</v>
      </c>
      <c r="E27" s="176" t="s">
        <v>17</v>
      </c>
      <c r="F27" s="176">
        <v>16</v>
      </c>
      <c r="G27" s="65" t="s">
        <v>154</v>
      </c>
      <c r="H27" s="177">
        <v>67172</v>
      </c>
      <c r="I27" s="177">
        <v>0</v>
      </c>
      <c r="J27" s="177">
        <v>0</v>
      </c>
      <c r="K27" s="177">
        <v>0</v>
      </c>
      <c r="L27" s="177">
        <v>0</v>
      </c>
      <c r="M27" s="177">
        <v>0</v>
      </c>
      <c r="N27" s="177">
        <v>0</v>
      </c>
      <c r="O27" s="177">
        <v>0</v>
      </c>
      <c r="P27" s="177">
        <v>67172</v>
      </c>
      <c r="Q27" s="177">
        <v>3526</v>
      </c>
      <c r="R27" s="177">
        <v>63646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0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8">
        <v>0</v>
      </c>
      <c r="AK27" s="177">
        <v>67172</v>
      </c>
      <c r="AL27" s="177">
        <v>0</v>
      </c>
      <c r="AM27" s="179">
        <v>0</v>
      </c>
      <c r="AN27" s="179">
        <v>0</v>
      </c>
      <c r="AO27" s="179"/>
      <c r="AP27" s="179"/>
      <c r="AQ27" s="179"/>
      <c r="AR27" s="179"/>
      <c r="AS27" s="177">
        <v>67172</v>
      </c>
      <c r="AT27" s="179">
        <v>3526</v>
      </c>
      <c r="AU27" s="179">
        <v>63646</v>
      </c>
      <c r="AV27" s="179"/>
      <c r="AW27" s="179"/>
      <c r="AX27" s="179"/>
      <c r="AY27" s="179"/>
      <c r="AZ27" s="177">
        <v>0</v>
      </c>
      <c r="BA27" s="179"/>
      <c r="BB27" s="179"/>
      <c r="BC27" s="179"/>
      <c r="BD27" s="179"/>
      <c r="BE27" s="179"/>
      <c r="BF27" s="179"/>
      <c r="BG27" s="179"/>
      <c r="BH27" s="177">
        <v>0</v>
      </c>
      <c r="BI27" s="179"/>
      <c r="BJ27" s="179"/>
      <c r="BK27" s="179"/>
      <c r="BL27" s="179"/>
      <c r="BM27" s="179"/>
      <c r="BN27" s="179"/>
      <c r="BO27" s="177">
        <v>0</v>
      </c>
      <c r="BP27" s="177">
        <v>0</v>
      </c>
      <c r="BQ27" s="179"/>
      <c r="BR27" s="179"/>
      <c r="BS27" s="179"/>
      <c r="BT27" s="179"/>
      <c r="BU27" s="179"/>
      <c r="BV27" s="179"/>
      <c r="BW27" s="177">
        <v>0</v>
      </c>
      <c r="BX27" s="179"/>
      <c r="BY27" s="179"/>
      <c r="BZ27" s="179"/>
      <c r="CA27" s="179"/>
      <c r="CB27" s="179"/>
      <c r="CC27" s="179"/>
      <c r="CD27" s="177">
        <v>0</v>
      </c>
      <c r="CE27" s="179"/>
      <c r="CF27" s="179"/>
      <c r="CG27" s="179"/>
      <c r="CH27" s="179"/>
      <c r="CI27" s="179"/>
      <c r="CJ27" s="179"/>
      <c r="CK27" s="179"/>
      <c r="CL27" s="177">
        <v>0</v>
      </c>
      <c r="CM27" s="179"/>
      <c r="CN27" s="179"/>
      <c r="CO27" s="179"/>
      <c r="CP27" s="180"/>
      <c r="CQ27" s="180"/>
      <c r="CR27" s="181">
        <v>210647</v>
      </c>
      <c r="CS27" s="181">
        <v>105323</v>
      </c>
      <c r="CT27" s="182">
        <v>0</v>
      </c>
      <c r="CU27" s="183">
        <v>0</v>
      </c>
      <c r="CV27" s="184"/>
      <c r="CW27" s="184"/>
      <c r="CX27" s="184"/>
      <c r="CY27" s="184"/>
      <c r="CZ27" s="184"/>
      <c r="DA27" s="184"/>
      <c r="DB27" s="184"/>
      <c r="DC27" s="184"/>
      <c r="DD27" s="184"/>
      <c r="DE27" s="184"/>
      <c r="DF27" s="184"/>
      <c r="DG27" s="177">
        <v>0</v>
      </c>
      <c r="DH27" s="177">
        <v>0</v>
      </c>
      <c r="DI27" s="185"/>
      <c r="DJ27" s="186"/>
      <c r="DK27" s="187"/>
      <c r="DL27" s="187"/>
      <c r="DM27" s="188">
        <v>0</v>
      </c>
      <c r="DN27" s="186"/>
      <c r="DO27" s="186"/>
      <c r="DP27" s="186"/>
      <c r="DQ27" s="186"/>
      <c r="DR27" s="187"/>
      <c r="DS27" s="186"/>
      <c r="DT27" s="186"/>
    </row>
    <row r="28" spans="1:124" x14ac:dyDescent="0.4">
      <c r="A28" s="175">
        <v>414410017</v>
      </c>
      <c r="B28" s="176" t="s">
        <v>0</v>
      </c>
      <c r="C28" s="176" t="s">
        <v>1</v>
      </c>
      <c r="D28" s="176">
        <v>41441</v>
      </c>
      <c r="E28" s="176" t="s">
        <v>18</v>
      </c>
      <c r="F28" s="176">
        <v>17</v>
      </c>
      <c r="G28" s="65" t="s">
        <v>154</v>
      </c>
      <c r="H28" s="177">
        <v>172511</v>
      </c>
      <c r="I28" s="177">
        <v>81266</v>
      </c>
      <c r="J28" s="177">
        <v>72506</v>
      </c>
      <c r="K28" s="177">
        <v>8760</v>
      </c>
      <c r="L28" s="177">
        <v>0</v>
      </c>
      <c r="M28" s="177">
        <v>0</v>
      </c>
      <c r="N28" s="177">
        <v>0</v>
      </c>
      <c r="O28" s="177">
        <v>0</v>
      </c>
      <c r="P28" s="177">
        <v>91245</v>
      </c>
      <c r="Q28" s="177">
        <v>66804</v>
      </c>
      <c r="R28" s="177">
        <v>24441</v>
      </c>
      <c r="S28" s="177">
        <v>0</v>
      </c>
      <c r="T28" s="177">
        <v>0</v>
      </c>
      <c r="U28" s="177">
        <v>0</v>
      </c>
      <c r="V28" s="177">
        <v>0</v>
      </c>
      <c r="W28" s="177">
        <v>0</v>
      </c>
      <c r="X28" s="177">
        <v>0</v>
      </c>
      <c r="Y28" s="177">
        <v>0</v>
      </c>
      <c r="Z28" s="177">
        <v>0</v>
      </c>
      <c r="AA28" s="177">
        <v>0</v>
      </c>
      <c r="AB28" s="177">
        <v>0</v>
      </c>
      <c r="AC28" s="177">
        <v>0</v>
      </c>
      <c r="AD28" s="177">
        <v>0</v>
      </c>
      <c r="AE28" s="177">
        <v>0</v>
      </c>
      <c r="AF28" s="177">
        <v>0</v>
      </c>
      <c r="AG28" s="177">
        <v>0</v>
      </c>
      <c r="AH28" s="177">
        <v>0</v>
      </c>
      <c r="AI28" s="177">
        <v>0</v>
      </c>
      <c r="AJ28" s="178">
        <v>0</v>
      </c>
      <c r="AK28" s="177">
        <v>172511</v>
      </c>
      <c r="AL28" s="177">
        <v>81266</v>
      </c>
      <c r="AM28" s="179">
        <v>72506</v>
      </c>
      <c r="AN28" s="179">
        <v>8760</v>
      </c>
      <c r="AO28" s="179"/>
      <c r="AP28" s="179"/>
      <c r="AQ28" s="179"/>
      <c r="AR28" s="179"/>
      <c r="AS28" s="177">
        <v>91245</v>
      </c>
      <c r="AT28" s="179">
        <v>66804</v>
      </c>
      <c r="AU28" s="179">
        <v>24441</v>
      </c>
      <c r="AV28" s="179"/>
      <c r="AW28" s="179"/>
      <c r="AX28" s="179"/>
      <c r="AY28" s="179"/>
      <c r="AZ28" s="177">
        <v>0</v>
      </c>
      <c r="BA28" s="179"/>
      <c r="BB28" s="179"/>
      <c r="BC28" s="179"/>
      <c r="BD28" s="179"/>
      <c r="BE28" s="179"/>
      <c r="BF28" s="179"/>
      <c r="BG28" s="179"/>
      <c r="BH28" s="177">
        <v>0</v>
      </c>
      <c r="BI28" s="179"/>
      <c r="BJ28" s="179"/>
      <c r="BK28" s="179"/>
      <c r="BL28" s="179"/>
      <c r="BM28" s="179"/>
      <c r="BN28" s="179"/>
      <c r="BO28" s="177">
        <v>0</v>
      </c>
      <c r="BP28" s="177">
        <v>0</v>
      </c>
      <c r="BQ28" s="179"/>
      <c r="BR28" s="179"/>
      <c r="BS28" s="179"/>
      <c r="BT28" s="179"/>
      <c r="BU28" s="179"/>
      <c r="BV28" s="179"/>
      <c r="BW28" s="177">
        <v>0</v>
      </c>
      <c r="BX28" s="179"/>
      <c r="BY28" s="179"/>
      <c r="BZ28" s="179"/>
      <c r="CA28" s="179"/>
      <c r="CB28" s="179"/>
      <c r="CC28" s="179"/>
      <c r="CD28" s="177">
        <v>0</v>
      </c>
      <c r="CE28" s="179"/>
      <c r="CF28" s="179"/>
      <c r="CG28" s="179"/>
      <c r="CH28" s="179"/>
      <c r="CI28" s="179"/>
      <c r="CJ28" s="179"/>
      <c r="CK28" s="179"/>
      <c r="CL28" s="177">
        <v>0</v>
      </c>
      <c r="CM28" s="179"/>
      <c r="CN28" s="179"/>
      <c r="CO28" s="179"/>
      <c r="CP28" s="180"/>
      <c r="CQ28" s="180"/>
      <c r="CR28" s="181">
        <v>2446495</v>
      </c>
      <c r="CS28" s="181">
        <v>1223247</v>
      </c>
      <c r="CT28" s="182">
        <v>0</v>
      </c>
      <c r="CU28" s="183">
        <v>0</v>
      </c>
      <c r="CV28" s="184"/>
      <c r="CW28" s="184"/>
      <c r="CX28" s="184"/>
      <c r="CY28" s="184"/>
      <c r="CZ28" s="184"/>
      <c r="DA28" s="184"/>
      <c r="DB28" s="184"/>
      <c r="DC28" s="184"/>
      <c r="DD28" s="184"/>
      <c r="DE28" s="184"/>
      <c r="DF28" s="184"/>
      <c r="DG28" s="177">
        <v>0</v>
      </c>
      <c r="DH28" s="177">
        <v>0</v>
      </c>
      <c r="DI28" s="185"/>
      <c r="DJ28" s="186"/>
      <c r="DK28" s="187"/>
      <c r="DL28" s="187"/>
      <c r="DM28" s="188">
        <v>0</v>
      </c>
      <c r="DN28" s="186"/>
      <c r="DO28" s="186"/>
      <c r="DP28" s="186"/>
      <c r="DQ28" s="186"/>
      <c r="DR28" s="187"/>
      <c r="DS28" s="186"/>
      <c r="DT28" s="186"/>
    </row>
    <row r="29" spans="1:124" x14ac:dyDescent="0.4">
      <c r="A29" s="175">
        <v>414410018</v>
      </c>
      <c r="B29" s="176" t="s">
        <v>0</v>
      </c>
      <c r="C29" s="176" t="s">
        <v>1</v>
      </c>
      <c r="D29" s="176">
        <v>41441</v>
      </c>
      <c r="E29" s="176" t="s">
        <v>19</v>
      </c>
      <c r="F29" s="176">
        <v>18</v>
      </c>
      <c r="G29" s="65" t="s">
        <v>154</v>
      </c>
      <c r="H29" s="177">
        <v>303854</v>
      </c>
      <c r="I29" s="177">
        <v>7103</v>
      </c>
      <c r="J29" s="177">
        <v>7103</v>
      </c>
      <c r="K29" s="177">
        <v>0</v>
      </c>
      <c r="L29" s="177">
        <v>0</v>
      </c>
      <c r="M29" s="177">
        <v>0</v>
      </c>
      <c r="N29" s="177">
        <v>0</v>
      </c>
      <c r="O29" s="177">
        <v>0</v>
      </c>
      <c r="P29" s="177">
        <v>296751</v>
      </c>
      <c r="Q29" s="177">
        <v>175135</v>
      </c>
      <c r="R29" s="177">
        <v>121616</v>
      </c>
      <c r="S29" s="177">
        <v>0</v>
      </c>
      <c r="T29" s="177">
        <v>0</v>
      </c>
      <c r="U29" s="177">
        <v>0</v>
      </c>
      <c r="V29" s="177">
        <v>0</v>
      </c>
      <c r="W29" s="177">
        <v>0</v>
      </c>
      <c r="X29" s="177">
        <v>0</v>
      </c>
      <c r="Y29" s="177">
        <v>0</v>
      </c>
      <c r="Z29" s="177">
        <v>0</v>
      </c>
      <c r="AA29" s="177">
        <v>0</v>
      </c>
      <c r="AB29" s="177">
        <v>0</v>
      </c>
      <c r="AC29" s="177">
        <v>0</v>
      </c>
      <c r="AD29" s="177">
        <v>0</v>
      </c>
      <c r="AE29" s="177">
        <v>0</v>
      </c>
      <c r="AF29" s="177">
        <v>0</v>
      </c>
      <c r="AG29" s="177">
        <v>0</v>
      </c>
      <c r="AH29" s="177">
        <v>0</v>
      </c>
      <c r="AI29" s="177">
        <v>0</v>
      </c>
      <c r="AJ29" s="178">
        <v>0</v>
      </c>
      <c r="AK29" s="177">
        <v>303854</v>
      </c>
      <c r="AL29" s="177">
        <v>7103</v>
      </c>
      <c r="AM29" s="179">
        <v>7103</v>
      </c>
      <c r="AN29" s="179">
        <v>0</v>
      </c>
      <c r="AO29" s="179"/>
      <c r="AP29" s="179"/>
      <c r="AQ29" s="179"/>
      <c r="AR29" s="179"/>
      <c r="AS29" s="177">
        <v>296751</v>
      </c>
      <c r="AT29" s="179">
        <v>175135</v>
      </c>
      <c r="AU29" s="179">
        <v>121616</v>
      </c>
      <c r="AV29" s="179"/>
      <c r="AW29" s="179"/>
      <c r="AX29" s="179"/>
      <c r="AY29" s="179"/>
      <c r="AZ29" s="177">
        <v>0</v>
      </c>
      <c r="BA29" s="179"/>
      <c r="BB29" s="179"/>
      <c r="BC29" s="179"/>
      <c r="BD29" s="179"/>
      <c r="BE29" s="179"/>
      <c r="BF29" s="179"/>
      <c r="BG29" s="179"/>
      <c r="BH29" s="177">
        <v>0</v>
      </c>
      <c r="BI29" s="179"/>
      <c r="BJ29" s="179"/>
      <c r="BK29" s="179"/>
      <c r="BL29" s="179"/>
      <c r="BM29" s="179"/>
      <c r="BN29" s="179"/>
      <c r="BO29" s="177">
        <v>0</v>
      </c>
      <c r="BP29" s="177">
        <v>0</v>
      </c>
      <c r="BQ29" s="179"/>
      <c r="BR29" s="179"/>
      <c r="BS29" s="179"/>
      <c r="BT29" s="179"/>
      <c r="BU29" s="179"/>
      <c r="BV29" s="179"/>
      <c r="BW29" s="177">
        <v>0</v>
      </c>
      <c r="BX29" s="179"/>
      <c r="BY29" s="179"/>
      <c r="BZ29" s="179"/>
      <c r="CA29" s="179"/>
      <c r="CB29" s="179"/>
      <c r="CC29" s="179"/>
      <c r="CD29" s="177">
        <v>0</v>
      </c>
      <c r="CE29" s="179"/>
      <c r="CF29" s="179"/>
      <c r="CG29" s="179"/>
      <c r="CH29" s="179"/>
      <c r="CI29" s="179"/>
      <c r="CJ29" s="179"/>
      <c r="CK29" s="179"/>
      <c r="CL29" s="177">
        <v>0</v>
      </c>
      <c r="CM29" s="179"/>
      <c r="CN29" s="179"/>
      <c r="CO29" s="179"/>
      <c r="CP29" s="180"/>
      <c r="CQ29" s="180"/>
      <c r="CR29" s="181">
        <v>2588871</v>
      </c>
      <c r="CS29" s="181">
        <v>1294435</v>
      </c>
      <c r="CT29" s="182">
        <v>0</v>
      </c>
      <c r="CU29" s="183">
        <v>0</v>
      </c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77">
        <v>0</v>
      </c>
      <c r="DH29" s="177">
        <v>0</v>
      </c>
      <c r="DI29" s="185"/>
      <c r="DJ29" s="186"/>
      <c r="DK29" s="187"/>
      <c r="DL29" s="187"/>
      <c r="DM29" s="188">
        <v>0</v>
      </c>
      <c r="DN29" s="186"/>
      <c r="DO29" s="186"/>
      <c r="DP29" s="186"/>
      <c r="DQ29" s="186"/>
      <c r="DR29" s="187"/>
      <c r="DS29" s="186"/>
      <c r="DT29" s="186"/>
    </row>
    <row r="30" spans="1:124" x14ac:dyDescent="0.4">
      <c r="A30" s="175">
        <v>414410019</v>
      </c>
      <c r="B30" s="176" t="s">
        <v>0</v>
      </c>
      <c r="C30" s="176" t="s">
        <v>1</v>
      </c>
      <c r="D30" s="176">
        <v>41441</v>
      </c>
      <c r="E30" s="176" t="s">
        <v>20</v>
      </c>
      <c r="F30" s="176">
        <v>19</v>
      </c>
      <c r="G30" s="65" t="s">
        <v>154</v>
      </c>
      <c r="H30" s="177">
        <v>147661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N30" s="177">
        <v>0</v>
      </c>
      <c r="O30" s="177">
        <v>0</v>
      </c>
      <c r="P30" s="177">
        <v>147661</v>
      </c>
      <c r="Q30" s="177">
        <v>66280</v>
      </c>
      <c r="R30" s="177">
        <v>81381</v>
      </c>
      <c r="S30" s="177">
        <v>0</v>
      </c>
      <c r="T30" s="177">
        <v>0</v>
      </c>
      <c r="U30" s="177">
        <v>0</v>
      </c>
      <c r="V30" s="177">
        <v>0</v>
      </c>
      <c r="W30" s="177">
        <v>0</v>
      </c>
      <c r="X30" s="177">
        <v>0</v>
      </c>
      <c r="Y30" s="177">
        <v>0</v>
      </c>
      <c r="Z30" s="177">
        <v>0</v>
      </c>
      <c r="AA30" s="177">
        <v>0</v>
      </c>
      <c r="AB30" s="177">
        <v>0</v>
      </c>
      <c r="AC30" s="177">
        <v>0</v>
      </c>
      <c r="AD30" s="177">
        <v>0</v>
      </c>
      <c r="AE30" s="177">
        <v>0</v>
      </c>
      <c r="AF30" s="177">
        <v>0</v>
      </c>
      <c r="AG30" s="177">
        <v>0</v>
      </c>
      <c r="AH30" s="177">
        <v>0</v>
      </c>
      <c r="AI30" s="177">
        <v>0</v>
      </c>
      <c r="AJ30" s="178">
        <v>0</v>
      </c>
      <c r="AK30" s="177">
        <v>147661</v>
      </c>
      <c r="AL30" s="177">
        <v>0</v>
      </c>
      <c r="AM30" s="179">
        <v>0</v>
      </c>
      <c r="AN30" s="179">
        <v>0</v>
      </c>
      <c r="AO30" s="179"/>
      <c r="AP30" s="179"/>
      <c r="AQ30" s="179"/>
      <c r="AR30" s="179"/>
      <c r="AS30" s="177">
        <v>147661</v>
      </c>
      <c r="AT30" s="179">
        <v>66280</v>
      </c>
      <c r="AU30" s="179">
        <v>81381</v>
      </c>
      <c r="AV30" s="179"/>
      <c r="AW30" s="179"/>
      <c r="AX30" s="179"/>
      <c r="AY30" s="179"/>
      <c r="AZ30" s="177">
        <v>0</v>
      </c>
      <c r="BA30" s="179"/>
      <c r="BB30" s="179"/>
      <c r="BC30" s="179"/>
      <c r="BD30" s="179"/>
      <c r="BE30" s="179"/>
      <c r="BF30" s="179"/>
      <c r="BG30" s="179"/>
      <c r="BH30" s="177">
        <v>0</v>
      </c>
      <c r="BI30" s="179"/>
      <c r="BJ30" s="179"/>
      <c r="BK30" s="179"/>
      <c r="BL30" s="179"/>
      <c r="BM30" s="179"/>
      <c r="BN30" s="179"/>
      <c r="BO30" s="177">
        <v>0</v>
      </c>
      <c r="BP30" s="177">
        <v>0</v>
      </c>
      <c r="BQ30" s="179"/>
      <c r="BR30" s="179"/>
      <c r="BS30" s="179"/>
      <c r="BT30" s="179"/>
      <c r="BU30" s="179"/>
      <c r="BV30" s="179"/>
      <c r="BW30" s="177">
        <v>0</v>
      </c>
      <c r="BX30" s="179"/>
      <c r="BY30" s="179"/>
      <c r="BZ30" s="179"/>
      <c r="CA30" s="179"/>
      <c r="CB30" s="179"/>
      <c r="CC30" s="179"/>
      <c r="CD30" s="177">
        <v>0</v>
      </c>
      <c r="CE30" s="179"/>
      <c r="CF30" s="179"/>
      <c r="CG30" s="179"/>
      <c r="CH30" s="179"/>
      <c r="CI30" s="179"/>
      <c r="CJ30" s="179"/>
      <c r="CK30" s="179"/>
      <c r="CL30" s="177">
        <v>0</v>
      </c>
      <c r="CM30" s="179"/>
      <c r="CN30" s="179"/>
      <c r="CO30" s="179"/>
      <c r="CP30" s="180"/>
      <c r="CQ30" s="180"/>
      <c r="CR30" s="181">
        <v>1047053</v>
      </c>
      <c r="CS30" s="181">
        <v>523526</v>
      </c>
      <c r="CT30" s="182">
        <v>0</v>
      </c>
      <c r="CU30" s="183">
        <v>0</v>
      </c>
      <c r="CV30" s="184"/>
      <c r="CW30" s="184"/>
      <c r="CX30" s="184"/>
      <c r="CY30" s="184"/>
      <c r="CZ30" s="184"/>
      <c r="DA30" s="184"/>
      <c r="DB30" s="184"/>
      <c r="DC30" s="184"/>
      <c r="DD30" s="184"/>
      <c r="DE30" s="184"/>
      <c r="DF30" s="184"/>
      <c r="DG30" s="177">
        <v>0</v>
      </c>
      <c r="DH30" s="177">
        <v>0</v>
      </c>
      <c r="DI30" s="185"/>
      <c r="DJ30" s="186"/>
      <c r="DK30" s="187"/>
      <c r="DL30" s="187"/>
      <c r="DM30" s="188">
        <v>0</v>
      </c>
      <c r="DN30" s="186"/>
      <c r="DO30" s="186"/>
      <c r="DP30" s="186"/>
      <c r="DQ30" s="186"/>
      <c r="DR30" s="187"/>
      <c r="DS30" s="186"/>
      <c r="DT30" s="186"/>
    </row>
    <row r="31" spans="1:124" x14ac:dyDescent="0.4">
      <c r="A31" s="175">
        <v>414410020</v>
      </c>
      <c r="B31" s="176" t="s">
        <v>0</v>
      </c>
      <c r="C31" s="176" t="s">
        <v>1</v>
      </c>
      <c r="D31" s="176">
        <v>41441</v>
      </c>
      <c r="E31" s="176" t="s">
        <v>21</v>
      </c>
      <c r="F31" s="176">
        <v>20</v>
      </c>
      <c r="G31" s="65" t="s">
        <v>154</v>
      </c>
      <c r="H31" s="177">
        <v>97089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97089</v>
      </c>
      <c r="Q31" s="177">
        <v>71755</v>
      </c>
      <c r="R31" s="177">
        <v>25334</v>
      </c>
      <c r="S31" s="177">
        <v>0</v>
      </c>
      <c r="T31" s="177">
        <v>0</v>
      </c>
      <c r="U31" s="177">
        <v>0</v>
      </c>
      <c r="V31" s="177">
        <v>0</v>
      </c>
      <c r="W31" s="177">
        <v>0</v>
      </c>
      <c r="X31" s="177">
        <v>0</v>
      </c>
      <c r="Y31" s="177">
        <v>0</v>
      </c>
      <c r="Z31" s="177">
        <v>0</v>
      </c>
      <c r="AA31" s="177">
        <v>0</v>
      </c>
      <c r="AB31" s="177">
        <v>0</v>
      </c>
      <c r="AC31" s="177">
        <v>0</v>
      </c>
      <c r="AD31" s="177">
        <v>0</v>
      </c>
      <c r="AE31" s="177">
        <v>0</v>
      </c>
      <c r="AF31" s="177">
        <v>0</v>
      </c>
      <c r="AG31" s="177">
        <v>0</v>
      </c>
      <c r="AH31" s="177">
        <v>0</v>
      </c>
      <c r="AI31" s="177">
        <v>0</v>
      </c>
      <c r="AJ31" s="178">
        <v>0</v>
      </c>
      <c r="AK31" s="177">
        <v>97089</v>
      </c>
      <c r="AL31" s="177">
        <v>0</v>
      </c>
      <c r="AM31" s="179">
        <v>0</v>
      </c>
      <c r="AN31" s="179">
        <v>0</v>
      </c>
      <c r="AO31" s="179"/>
      <c r="AP31" s="179"/>
      <c r="AQ31" s="179"/>
      <c r="AR31" s="179"/>
      <c r="AS31" s="177">
        <v>97089</v>
      </c>
      <c r="AT31" s="179">
        <v>71755</v>
      </c>
      <c r="AU31" s="179">
        <v>25334</v>
      </c>
      <c r="AV31" s="179"/>
      <c r="AW31" s="179"/>
      <c r="AX31" s="179"/>
      <c r="AY31" s="179"/>
      <c r="AZ31" s="177">
        <v>0</v>
      </c>
      <c r="BA31" s="179"/>
      <c r="BB31" s="179"/>
      <c r="BC31" s="179"/>
      <c r="BD31" s="179"/>
      <c r="BE31" s="179"/>
      <c r="BF31" s="179"/>
      <c r="BG31" s="179"/>
      <c r="BH31" s="177">
        <v>0</v>
      </c>
      <c r="BI31" s="179"/>
      <c r="BJ31" s="179"/>
      <c r="BK31" s="179"/>
      <c r="BL31" s="179"/>
      <c r="BM31" s="179"/>
      <c r="BN31" s="179"/>
      <c r="BO31" s="177">
        <v>0</v>
      </c>
      <c r="BP31" s="177">
        <v>0</v>
      </c>
      <c r="BQ31" s="179"/>
      <c r="BR31" s="179"/>
      <c r="BS31" s="179"/>
      <c r="BT31" s="179"/>
      <c r="BU31" s="179"/>
      <c r="BV31" s="179"/>
      <c r="BW31" s="177">
        <v>0</v>
      </c>
      <c r="BX31" s="179"/>
      <c r="BY31" s="179"/>
      <c r="BZ31" s="179"/>
      <c r="CA31" s="179"/>
      <c r="CB31" s="179"/>
      <c r="CC31" s="179"/>
      <c r="CD31" s="177">
        <v>0</v>
      </c>
      <c r="CE31" s="179"/>
      <c r="CF31" s="179"/>
      <c r="CG31" s="179"/>
      <c r="CH31" s="179"/>
      <c r="CI31" s="179"/>
      <c r="CJ31" s="179"/>
      <c r="CK31" s="179"/>
      <c r="CL31" s="177">
        <v>0</v>
      </c>
      <c r="CM31" s="179"/>
      <c r="CN31" s="179"/>
      <c r="CO31" s="179"/>
      <c r="CP31" s="180"/>
      <c r="CQ31" s="180"/>
      <c r="CR31" s="181">
        <v>913851</v>
      </c>
      <c r="CS31" s="181">
        <v>456925</v>
      </c>
      <c r="CT31" s="182">
        <v>0</v>
      </c>
      <c r="CU31" s="183">
        <v>0</v>
      </c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77">
        <v>0</v>
      </c>
      <c r="DH31" s="177">
        <v>0</v>
      </c>
      <c r="DI31" s="185"/>
      <c r="DJ31" s="186"/>
      <c r="DK31" s="187"/>
      <c r="DL31" s="187"/>
      <c r="DM31" s="188">
        <v>0</v>
      </c>
      <c r="DN31" s="186"/>
      <c r="DO31" s="186"/>
      <c r="DP31" s="186"/>
      <c r="DQ31" s="186"/>
      <c r="DR31" s="187"/>
      <c r="DS31" s="186"/>
      <c r="DT31" s="186"/>
    </row>
  </sheetData>
  <mergeCells count="146">
    <mergeCell ref="CY6:CY9"/>
    <mergeCell ref="CZ6:CZ9"/>
    <mergeCell ref="DJ6:DJ9"/>
    <mergeCell ref="DL6:DL9"/>
    <mergeCell ref="DO6:DO9"/>
    <mergeCell ref="DP6:DP9"/>
    <mergeCell ref="DA7:DA9"/>
    <mergeCell ref="CO6:CO9"/>
    <mergeCell ref="CP6:CP9"/>
    <mergeCell ref="CQ6:CQ9"/>
    <mergeCell ref="CV6:CV9"/>
    <mergeCell ref="CW6:CW9"/>
    <mergeCell ref="CX6:CX9"/>
    <mergeCell ref="CC6:CC9"/>
    <mergeCell ref="CE6:CE9"/>
    <mergeCell ref="CF6:CF9"/>
    <mergeCell ref="CG6:CG9"/>
    <mergeCell ref="CH6:CH9"/>
    <mergeCell ref="CI6:CI9"/>
    <mergeCell ref="BV6:BV9"/>
    <mergeCell ref="BX6:BX9"/>
    <mergeCell ref="BY6:BY9"/>
    <mergeCell ref="BZ6:BZ9"/>
    <mergeCell ref="CA6:CA9"/>
    <mergeCell ref="CB6:CB9"/>
    <mergeCell ref="BI6:BI9"/>
    <mergeCell ref="BJ6:BJ9"/>
    <mergeCell ref="BK6:BK9"/>
    <mergeCell ref="BL6:BL9"/>
    <mergeCell ref="BM6:BM9"/>
    <mergeCell ref="BQ6:BQ9"/>
    <mergeCell ref="BB6:BB9"/>
    <mergeCell ref="BC6:BC9"/>
    <mergeCell ref="BD6:BD9"/>
    <mergeCell ref="BE6:BE9"/>
    <mergeCell ref="BF6:BF9"/>
    <mergeCell ref="BG6:BG9"/>
    <mergeCell ref="DS5:DS9"/>
    <mergeCell ref="AM6:AM9"/>
    <mergeCell ref="AN6:AN9"/>
    <mergeCell ref="AO6:AO9"/>
    <mergeCell ref="AP6:AP9"/>
    <mergeCell ref="AQ6:AQ9"/>
    <mergeCell ref="AR6:AR9"/>
    <mergeCell ref="AT6:AT9"/>
    <mergeCell ref="AU6:AU9"/>
    <mergeCell ref="AV6:AV9"/>
    <mergeCell ref="DE5:DE9"/>
    <mergeCell ref="DF5:DF9"/>
    <mergeCell ref="DI5:DI9"/>
    <mergeCell ref="DK5:DK9"/>
    <mergeCell ref="DN5:DN9"/>
    <mergeCell ref="DO5:DQ5"/>
    <mergeCell ref="DQ6:DQ9"/>
    <mergeCell ref="CE5:CK5"/>
    <mergeCell ref="CL5:CL9"/>
    <mergeCell ref="CM5:CQ5"/>
    <mergeCell ref="CU5:CU9"/>
    <mergeCell ref="DB5:DB9"/>
    <mergeCell ref="DC5:DC9"/>
    <mergeCell ref="CJ6:CJ9"/>
    <mergeCell ref="CK6:CK9"/>
    <mergeCell ref="CM6:CM9"/>
    <mergeCell ref="CN6:CN9"/>
    <mergeCell ref="BO5:BO9"/>
    <mergeCell ref="BP5:BP9"/>
    <mergeCell ref="BQ5:BV5"/>
    <mergeCell ref="BW5:BW9"/>
    <mergeCell ref="BX5:CC5"/>
    <mergeCell ref="CD5:CD9"/>
    <mergeCell ref="BR6:BR9"/>
    <mergeCell ref="BS6:BS9"/>
    <mergeCell ref="BT6:BT9"/>
    <mergeCell ref="BU6:BU9"/>
    <mergeCell ref="AT5:AY5"/>
    <mergeCell ref="AZ5:AZ9"/>
    <mergeCell ref="BA5:BG5"/>
    <mergeCell ref="BH5:BH9"/>
    <mergeCell ref="BI5:BM5"/>
    <mergeCell ref="BN5:BN9"/>
    <mergeCell ref="AW6:AW9"/>
    <mergeCell ref="AX6:AX9"/>
    <mergeCell ref="AY6:AY9"/>
    <mergeCell ref="BA6:BA9"/>
    <mergeCell ref="AD5:AD9"/>
    <mergeCell ref="AF5:AF9"/>
    <mergeCell ref="AG5:AG9"/>
    <mergeCell ref="AH5:AH9"/>
    <mergeCell ref="AI5:AI9"/>
    <mergeCell ref="AJ5:AJ9"/>
    <mergeCell ref="X5:X9"/>
    <mergeCell ref="Y5:Y9"/>
    <mergeCell ref="Z5:Z9"/>
    <mergeCell ref="AA5:AA9"/>
    <mergeCell ref="AB5:AB9"/>
    <mergeCell ref="AC5:AC9"/>
    <mergeCell ref="Q5:Q9"/>
    <mergeCell ref="R5:R9"/>
    <mergeCell ref="S5:S9"/>
    <mergeCell ref="T5:T9"/>
    <mergeCell ref="U5:U9"/>
    <mergeCell ref="V5:V9"/>
    <mergeCell ref="J5:J9"/>
    <mergeCell ref="K5:K9"/>
    <mergeCell ref="L5:L9"/>
    <mergeCell ref="M5:M9"/>
    <mergeCell ref="N5:N9"/>
    <mergeCell ref="O5:O9"/>
    <mergeCell ref="AK4:BL4"/>
    <mergeCell ref="BN4:CP4"/>
    <mergeCell ref="DH4:DH9"/>
    <mergeCell ref="DM4:DM9"/>
    <mergeCell ref="DN4:DQ4"/>
    <mergeCell ref="DR4:DR9"/>
    <mergeCell ref="AK5:AK9"/>
    <mergeCell ref="AL5:AL9"/>
    <mergeCell ref="AM5:AR5"/>
    <mergeCell ref="AS5:AS9"/>
    <mergeCell ref="DR2:DS3"/>
    <mergeCell ref="DT2:DT9"/>
    <mergeCell ref="CS3:CS9"/>
    <mergeCell ref="CT3:CT9"/>
    <mergeCell ref="CU3:DB4"/>
    <mergeCell ref="DC3:DF4"/>
    <mergeCell ref="DG3:DG9"/>
    <mergeCell ref="DI3:DJ4"/>
    <mergeCell ref="DK3:DL4"/>
    <mergeCell ref="DD5:DD9"/>
    <mergeCell ref="G2:G9"/>
    <mergeCell ref="H2:H9"/>
    <mergeCell ref="CR2:CR9"/>
    <mergeCell ref="CT2:DF2"/>
    <mergeCell ref="DG2:DL2"/>
    <mergeCell ref="DM2:DQ3"/>
    <mergeCell ref="I4:I9"/>
    <mergeCell ref="P4:P9"/>
    <mergeCell ref="W4:W9"/>
    <mergeCell ref="AE4:AE9"/>
    <mergeCell ref="A1:F1"/>
    <mergeCell ref="A2:A9"/>
    <mergeCell ref="B2:B9"/>
    <mergeCell ref="C2:C9"/>
    <mergeCell ref="D2:D9"/>
    <mergeCell ref="E2:E9"/>
    <mergeCell ref="F2:F3"/>
    <mergeCell ref="F4:F9"/>
  </mergeCells>
  <phoneticPr fontId="4"/>
  <conditionalFormatting sqref="DO12:DO31">
    <cfRule type="cellIs" dxfId="168" priority="22" stopIfTrue="1" operator="greaterThan">
      <formula>I12</formula>
    </cfRule>
  </conditionalFormatting>
  <conditionalFormatting sqref="DP12:DP31">
    <cfRule type="cellIs" dxfId="167" priority="23" stopIfTrue="1" operator="greaterThan">
      <formula>P12</formula>
    </cfRule>
  </conditionalFormatting>
  <conditionalFormatting sqref="DQ12:DQ31">
    <cfRule type="cellIs" dxfId="166" priority="24" stopIfTrue="1" operator="greaterThan">
      <formula>W12</formula>
    </cfRule>
  </conditionalFormatting>
  <conditionalFormatting sqref="CD12:CD31">
    <cfRule type="cellIs" dxfId="165" priority="25" stopIfTrue="1" operator="notEqual">
      <formula>CE12+CF12+CG12+CH12+CI12+CJ12+CK12</formula>
    </cfRule>
  </conditionalFormatting>
  <conditionalFormatting sqref="AK12:AK31">
    <cfRule type="cellIs" dxfId="164" priority="26" stopIfTrue="1" operator="notEqual">
      <formula>AL12+AS12+AZ12+BH12</formula>
    </cfRule>
  </conditionalFormatting>
  <conditionalFormatting sqref="CL12:CL31">
    <cfRule type="cellIs" dxfId="163" priority="27" stopIfTrue="1" operator="notEqual">
      <formula>CM12+CN12+CO12+CP12+CQ12</formula>
    </cfRule>
  </conditionalFormatting>
  <conditionalFormatting sqref="G12:G31">
    <cfRule type="cellIs" dxfId="162" priority="28" stopIfTrue="1" operator="notEqual">
      <formula>IF(BO12*AK12&gt;0,"通特併存",IF(AK12&lt;&gt;0,"通常",IF(BO12&lt;&gt;0,"特認",IF(BO12*AK12=0,""))))</formula>
    </cfRule>
  </conditionalFormatting>
  <conditionalFormatting sqref="BO12:BO31">
    <cfRule type="cellIs" dxfId="161" priority="29" stopIfTrue="1" operator="notEqual">
      <formula>$BP12+$BW12+$CD12+$CL12</formula>
    </cfRule>
  </conditionalFormatting>
  <conditionalFormatting sqref="DH12:DH31">
    <cfRule type="cellIs" dxfId="160" priority="30" stopIfTrue="1" operator="greaterThan">
      <formula>DG12</formula>
    </cfRule>
    <cfRule type="cellIs" dxfId="159" priority="31" stopIfTrue="1" operator="notEqual">
      <formula>DJ12+DL12</formula>
    </cfRule>
  </conditionalFormatting>
  <conditionalFormatting sqref="DI12:DI31">
    <cfRule type="cellIs" dxfId="158" priority="32" stopIfTrue="1" operator="greaterThan">
      <formula>I12+P12+W12</formula>
    </cfRule>
  </conditionalFormatting>
  <conditionalFormatting sqref="DK12:DK31">
    <cfRule type="cellIs" dxfId="157" priority="33" stopIfTrue="1" operator="greaterThan">
      <formula>I12+P12+W12</formula>
    </cfRule>
  </conditionalFormatting>
  <conditionalFormatting sqref="DR12:DR31">
    <cfRule type="cellIs" dxfId="156" priority="34" stopIfTrue="1" operator="greaterThan">
      <formula>H12</formula>
    </cfRule>
  </conditionalFormatting>
  <conditionalFormatting sqref="K12:K31">
    <cfRule type="cellIs" priority="21" stopIfTrue="1" operator="greaterThan">
      <formula>$H12</formula>
    </cfRule>
  </conditionalFormatting>
  <conditionalFormatting sqref="X12:AD31 Q12:V31">
    <cfRule type="cellIs" dxfId="155" priority="35" stopIfTrue="1" operator="notEqual">
      <formula>AT12+BX12</formula>
    </cfRule>
  </conditionalFormatting>
  <conditionalFormatting sqref="BN12:BN31">
    <cfRule type="expression" dxfId="154" priority="16">
      <formula>IF(BO12&gt;0,BN12="")</formula>
    </cfRule>
    <cfRule type="expression" dxfId="153" priority="18">
      <formula>IF(BO12=0,BN12&gt;0)</formula>
    </cfRule>
  </conditionalFormatting>
  <conditionalFormatting sqref="BP12:BP31 BW12:BW31">
    <cfRule type="cellIs" dxfId="152" priority="17" operator="notEqual">
      <formula>BQ12+BR12+BS12+BT12+BU12+BV12</formula>
    </cfRule>
  </conditionalFormatting>
  <conditionalFormatting sqref="DN12:DN31">
    <cfRule type="cellIs" dxfId="151" priority="13" operator="greaterThan">
      <formula>DM12</formula>
    </cfRule>
    <cfRule type="expression" dxfId="150" priority="15">
      <formula>IF(DM12&gt;0,DM12&lt;DN12)</formula>
    </cfRule>
  </conditionalFormatting>
  <conditionalFormatting sqref="DS12:DS31">
    <cfRule type="cellIs" dxfId="149" priority="14" operator="greaterThan">
      <formula>DR12</formula>
    </cfRule>
  </conditionalFormatting>
  <conditionalFormatting sqref="H12:H31">
    <cfRule type="cellIs" dxfId="148" priority="36" operator="lessThan">
      <formula>10000</formula>
    </cfRule>
    <cfRule type="cellIs" dxfId="147" priority="37" stopIfTrue="1" operator="equal">
      <formula>0</formula>
    </cfRule>
    <cfRule type="cellIs" dxfId="146" priority="38" stopIfTrue="1" operator="notEqual">
      <formula>AK12+BO12</formula>
    </cfRule>
    <cfRule type="cellIs" dxfId="145" priority="39" stopIfTrue="1" operator="notEqual">
      <formula>I12+P12+W12+AE12</formula>
    </cfRule>
  </conditionalFormatting>
  <conditionalFormatting sqref="I12:I31 P12:P31">
    <cfRule type="cellIs" dxfId="144" priority="40" stopIfTrue="1" operator="notEqual">
      <formula>AL12+BP12</formula>
    </cfRule>
    <cfRule type="cellIs" dxfId="143" priority="41" stopIfTrue="1" operator="notEqual">
      <formula>J12+K12+L12+M12+N12+O12</formula>
    </cfRule>
  </conditionalFormatting>
  <conditionalFormatting sqref="W12:W31">
    <cfRule type="cellIs" dxfId="142" priority="42" stopIfTrue="1" operator="notEqual">
      <formula>AZ12+CD12</formula>
    </cfRule>
    <cfRule type="cellIs" dxfId="141" priority="43" stopIfTrue="1" operator="notEqual">
      <formula>X12+Y12+Z12+AA12+AB12+AC12+AD12</formula>
    </cfRule>
  </conditionalFormatting>
  <conditionalFormatting sqref="AE12:AE31">
    <cfRule type="cellIs" dxfId="140" priority="44" stopIfTrue="1" operator="notEqual">
      <formula>BH12+CL12</formula>
    </cfRule>
    <cfRule type="cellIs" dxfId="139" priority="45" stopIfTrue="1" operator="notEqual">
      <formula>AF12+AG12+AH12+AI12+AJ12</formula>
    </cfRule>
  </conditionalFormatting>
  <conditionalFormatting sqref="AS12:AS31">
    <cfRule type="cellIs" dxfId="138" priority="46" operator="notEqual">
      <formula>SUM(AT12:AY12)</formula>
    </cfRule>
    <cfRule type="cellIs" dxfId="137" priority="47" stopIfTrue="1" operator="greaterThan">
      <formula>H12</formula>
    </cfRule>
  </conditionalFormatting>
  <conditionalFormatting sqref="DG12:DG31">
    <cfRule type="cellIs" dxfId="136" priority="48" stopIfTrue="1" operator="greaterThan">
      <formula>I12+P12+W12</formula>
    </cfRule>
    <cfRule type="cellIs" dxfId="135" priority="49" stopIfTrue="1" operator="notEqual">
      <formula>DI12+DK12</formula>
    </cfRule>
  </conditionalFormatting>
  <conditionalFormatting sqref="DM12:DM31">
    <cfRule type="cellIs" dxfId="134" priority="50" stopIfTrue="1" operator="greaterThan">
      <formula>I12+P12+W12</formula>
    </cfRule>
    <cfRule type="cellIs" dxfId="133" priority="51" stopIfTrue="1" operator="notEqual">
      <formula>DO12+DP12+DQ12</formula>
    </cfRule>
  </conditionalFormatting>
  <conditionalFormatting sqref="CT12:CT31">
    <cfRule type="cellIs" dxfId="132" priority="10" operator="notEqual">
      <formula>CU12+DB12+DC12+DD12+DE12+DF12</formula>
    </cfRule>
  </conditionalFormatting>
  <conditionalFormatting sqref="CU12:CU31">
    <cfRule type="cellIs" dxfId="131" priority="9" operator="notEqual">
      <formula>CV12+CW12+CX12+CY12+CZ12</formula>
    </cfRule>
  </conditionalFormatting>
  <conditionalFormatting sqref="DA12:DA31">
    <cfRule type="expression" dxfId="130" priority="8">
      <formula>IF(CZ12&gt;=1,DA12="")</formula>
    </cfRule>
  </conditionalFormatting>
  <conditionalFormatting sqref="CZ12:CZ31">
    <cfRule type="expression" dxfId="129" priority="7">
      <formula>IF(DA12&lt;&gt;"",CZ12=0)</formula>
    </cfRule>
  </conditionalFormatting>
  <conditionalFormatting sqref="CR12:CS31">
    <cfRule type="expression" dxfId="128" priority="6">
      <formula>AND($H12&gt;1,CR12="")</formula>
    </cfRule>
  </conditionalFormatting>
  <conditionalFormatting sqref="CS12:CS31">
    <cfRule type="cellIs" dxfId="127" priority="5" operator="greaterThan">
      <formula>CR12*0.5</formula>
    </cfRule>
  </conditionalFormatting>
  <conditionalFormatting sqref="DJ12:DJ31">
    <cfRule type="cellIs" dxfId="126" priority="11" operator="greaterThan">
      <formula>DI12</formula>
    </cfRule>
    <cfRule type="expression" dxfId="125" priority="20">
      <formula>IF($DI12&gt;0,$DI12&lt;$DJ12)</formula>
    </cfRule>
  </conditionalFormatting>
  <conditionalFormatting sqref="DL12:DL31">
    <cfRule type="cellIs" dxfId="124" priority="12" operator="greaterThan">
      <formula>DK12</formula>
    </cfRule>
    <cfRule type="expression" dxfId="123" priority="19">
      <formula>IF($DK12&gt;0,$DK12&lt;$DL12)</formula>
    </cfRule>
  </conditionalFormatting>
  <conditionalFormatting sqref="BU12:BU31">
    <cfRule type="cellIs" dxfId="122" priority="4" operator="greaterThanOrEqual">
      <formula>1</formula>
    </cfRule>
  </conditionalFormatting>
  <conditionalFormatting sqref="CA12:CA31">
    <cfRule type="cellIs" dxfId="121" priority="3" operator="greaterThanOrEqual">
      <formula>1</formula>
    </cfRule>
  </conditionalFormatting>
  <conditionalFormatting sqref="CI12:CI31">
    <cfRule type="cellIs" dxfId="120" priority="2" operator="greaterThanOrEqual">
      <formula>1</formula>
    </cfRule>
  </conditionalFormatting>
  <conditionalFormatting sqref="CO12:CO31">
    <cfRule type="cellIs" dxfId="119" priority="1" operator="greaterThanOrEqual">
      <formula>1</formula>
    </cfRule>
  </conditionalFormatting>
  <dataValidations count="59">
    <dataValidation type="list" imeMode="off" allowBlank="1" showInputMessage="1" showErrorMessage="1" errorTitle="特認基準区分" error="入力するのは1～4のいずれかの数値のみです" prompt="1:8法隣接_x000a_2:統計上の中山間_x000a_3:農林従事者10%以上等_x000a_4:独自基準" sqref="BN12:BN31">
      <formula1>"1,2,3,4"</formula1>
    </dataValidation>
    <dataValidation imeMode="off" operator="greaterThan" allowBlank="1" showInputMessage="1" showErrorMessage="1" error="その他の具体的内容を記載" sqref="DA12:DA31"/>
    <dataValidation type="custom" imeMode="off" operator="greaterThan" allowBlank="1" showInputMessage="1" showErrorMessage="1" error="計算式が入っています。変更しないで下さい。" sqref="CU12:CU31">
      <formula1>"CT14+CU14+CV14+CW14+CX14"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T12:CT31">
      <formula1>"CS14+CT14+CU14+CV14+CW14+CX14"</formula1>
    </dataValidation>
    <dataValidation type="custom" allowBlank="1" showInputMessage="1" showErrorMessage="1" errorTitle="関数セル" error="計算式が入っています。変更しないで下さい。" sqref="AI12:AI31">
      <formula1>"BL12+CP12"</formula1>
    </dataValidation>
    <dataValidation type="custom" allowBlank="1" showInputMessage="1" showErrorMessage="1" errorTitle="関数セル" error="計算式が入っています。変更しないで下さい。" sqref="AH12:AH31">
      <formula1>"BK12+CO12"</formula1>
    </dataValidation>
    <dataValidation type="custom" allowBlank="1" showInputMessage="1" showErrorMessage="1" errorTitle="関数セル" error="計算式が入っています。変更しないで下さい。" sqref="AG12:AG31">
      <formula1>"BJ12+CN12"</formula1>
    </dataValidation>
    <dataValidation type="custom" allowBlank="1" showInputMessage="1" showErrorMessage="1" errorTitle="関数セル" error="計算式が入っています。変更しないで下さい。" sqref="AF12:AF31">
      <formula1>"BI12+CM12"</formula1>
    </dataValidation>
    <dataValidation type="custom" allowBlank="1" showInputMessage="1" showErrorMessage="1" errorTitle="関数セル" error="計算式が入っています。変更しないで下さい。" sqref="AD12:AD31">
      <formula1>"BG12+CK12"</formula1>
    </dataValidation>
    <dataValidation type="custom" allowBlank="1" showInputMessage="1" showErrorMessage="1" errorTitle="関数セル" error="計算式が入っています。変更しないで下さい。" sqref="AC12:AC31">
      <formula1>"BF12+CJ12"</formula1>
    </dataValidation>
    <dataValidation type="custom" allowBlank="1" showInputMessage="1" showErrorMessage="1" errorTitle="関数セル" error="計算式が入っています。変更しないで下さい。" sqref="AB12:AB31">
      <formula1>"BE12+CI12"</formula1>
    </dataValidation>
    <dataValidation type="custom" allowBlank="1" showInputMessage="1" showErrorMessage="1" errorTitle="関数セル" error="計算式が入っています。変更しないで下さい。" sqref="AA12:AA31">
      <formula1>"BD12+CH12"</formula1>
    </dataValidation>
    <dataValidation type="custom" allowBlank="1" showInputMessage="1" showErrorMessage="1" errorTitle="関数セル" error="計算式が入っています。変更しないで下さい。" sqref="Z12:Z31">
      <formula1>"BC12+CG12"</formula1>
    </dataValidation>
    <dataValidation type="custom" allowBlank="1" showInputMessage="1" showErrorMessage="1" errorTitle="関数セル" error="計算式が入っています。変更しないで下さい。" sqref="Y12:Y31">
      <formula1>"BB12+CF12"</formula1>
    </dataValidation>
    <dataValidation type="custom" allowBlank="1" showInputMessage="1" showErrorMessage="1" errorTitle="関数セル" error="計算式が入っています。変更しないで下さい。" sqref="X12:X31">
      <formula1>"BA12+CE12"</formula1>
    </dataValidation>
    <dataValidation type="custom" allowBlank="1" showInputMessage="1" showErrorMessage="1" errorTitle="関数セル" error="計算式が入っています。変更しないで下さい。" sqref="V12:V31">
      <formula1>"AY12+CC12"</formula1>
    </dataValidation>
    <dataValidation type="custom" allowBlank="1" showInputMessage="1" showErrorMessage="1" errorTitle="関数セル" error="計算式が入っています。変更しないで下さい。" sqref="U12:U31">
      <formula1>"AX12+CB12"</formula1>
    </dataValidation>
    <dataValidation type="custom" allowBlank="1" showInputMessage="1" showErrorMessage="1" errorTitle="関数セル" error="計算式が入っています。変更しないで下さい。" sqref="T12:T31">
      <formula1>"AW12+CA12"</formula1>
    </dataValidation>
    <dataValidation type="custom" allowBlank="1" showInputMessage="1" showErrorMessage="1" errorTitle="関数セル" error="入力不要" sqref="S12:S31">
      <formula1>"AV12+BZ12"</formula1>
    </dataValidation>
    <dataValidation type="custom" allowBlank="1" showInputMessage="1" showErrorMessage="1" errorTitle="関数セル" error="計算式が入っています。変更しないで下さい。" sqref="R12:R31">
      <formula1>"AU12+BY12"</formula1>
    </dataValidation>
    <dataValidation type="custom" allowBlank="1" showInputMessage="1" showErrorMessage="1" errorTitle="関数セル" error="計算式が入っています。変更しないで下さい。" sqref="Q12:Q31">
      <formula1>"AT12+BX12"</formula1>
    </dataValidation>
    <dataValidation type="custom" allowBlank="1" showInputMessage="1" showErrorMessage="1" errorTitle="関数セル" error="計算式が入っています。変更しないで下さい。" sqref="O12:O31">
      <formula1>"AR12+BV12"</formula1>
    </dataValidation>
    <dataValidation type="custom" allowBlank="1" showInputMessage="1" showErrorMessage="1" errorTitle="関数セル" error="計算式が入っています。変更しないで下さい。" sqref="N12:N31">
      <formula1>"AQ12+BU12"</formula1>
    </dataValidation>
    <dataValidation type="custom" allowBlank="1" showInputMessage="1" showErrorMessage="1" errorTitle="関数セル" error="計算式が入っています。変更しないで下さい。" sqref="M12:M31">
      <formula1>"AP12+BT12"</formula1>
    </dataValidation>
    <dataValidation type="custom" allowBlank="1" showInputMessage="1" showErrorMessage="1" errorTitle="関数セル" error="計算式が入っています。変更しないで下さい。" sqref="L12:L31">
      <formula1>"AO12+BS12"</formula1>
    </dataValidation>
    <dataValidation type="custom" allowBlank="1" showInputMessage="1" showErrorMessage="1" errorTitle="関数セル" error="計算式が入っています。変更しないで下さい。" sqref="K12:K31">
      <formula1>"AN12+BR12"</formula1>
    </dataValidation>
    <dataValidation type="custom" allowBlank="1" showInputMessage="1" showErrorMessage="1" errorTitle="関数セル" error="計算式が入っています。変更しないで下さい。" sqref="J12:J31">
      <formula1>"AM12+BQ12"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I12:I31">
      <formula1>"J12+K12+L12+M12+N12+O12"</formula1>
    </dataValidation>
    <dataValidation type="custom" allowBlank="1" showInputMessage="1" showErrorMessage="1" error="計算式が入っています。変更しないで下さい。" sqref="AS12:AS31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imeMode="halfAlpha" allowBlank="1" showInputMessage="1" showErrorMessage="1" errorTitle="関数セル" error="計算式が入っています。変更しないで下さい。" sqref="DM12:DM31">
      <formula1>"DF12+DG12+DH12"</formula1>
    </dataValidation>
    <dataValidation type="custom" imeMode="halfAlpha" allowBlank="1" showInputMessage="1" showErrorMessage="1" errorTitle="関数セル" error="計算式が入っています。変更しないで下さい。" sqref="DH12:DH31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G12:DG31">
      <formula1>"CZ12+DB12"</formula1>
    </dataValidation>
    <dataValidation type="custom" allowBlank="1" showInputMessage="1" showErrorMessage="1" error="計算式が入っています。変更しないで下さい。" sqref="CL12:CL31">
      <formula1>"CM12+CN12+CO12+CP12+CQ12"</formula1>
    </dataValidation>
    <dataValidation type="custom" allowBlank="1" showInputMessage="1" showErrorMessage="1" error="計算式が入っています。変更しないで下さい。" sqref="CD12:CD31">
      <formula1>"CE12+CF12+CG12+CH12+CI12+CJ12+CK12"</formula1>
    </dataValidation>
    <dataValidation type="custom" allowBlank="1" showInputMessage="1" showErrorMessage="1" error="計算式が入っています。変更しないで下さい。" sqref="BP12:BP31">
      <formula1>"BQ12+BR12+BS12+BT12+BU12+BV12"</formula1>
    </dataValidation>
    <dataValidation type="custom" showInputMessage="1" showErrorMessage="1" errorTitle="関数セル" error="計算式が入っています。変更しないで下さい。" sqref="BO12:BO31">
      <formula1>"BP12+BW12+CD12+CL12"</formula1>
    </dataValidation>
    <dataValidation type="custom" imeMode="disabled" allowBlank="1" showInputMessage="1" showErrorMessage="1" error="計算式が入っています。変更しないで下さい。" sqref="BH12:BH31">
      <formula1>"BI12+BJ12+BK12+BL12+BM12"</formula1>
    </dataValidation>
    <dataValidation type="custom" imeMode="disabled" allowBlank="1" showInputMessage="1" showErrorMessage="1" error="計算式が入っています。変更しないで下さい。" sqref="AZ12:AZ31">
      <formula1>"BA12+BB12+BC12+BD12+BE12+BF12+BG12"</formula1>
    </dataValidation>
    <dataValidation type="custom" allowBlank="1" showInputMessage="1" showErrorMessage="1" error="計算式が入っています。変更しないで下さい。" sqref="BW12:BW31">
      <formula1>"BX12+BY12+BZ12+CA12+CB12+CC12"</formula1>
    </dataValidation>
    <dataValidation type="custom" allowBlank="1" showInputMessage="1" showErrorMessage="1" error="計算式が入っています。変更しないで下さい。" sqref="AL12:AL31">
      <formula1>"AM12+AN12+AO12+AP12+AQ12+AR12"</formula1>
    </dataValidation>
    <dataValidation type="custom" allowBlank="1" showInputMessage="1" showErrorMessage="1" errorTitle="関数セル" error="計算式が入っています。変更しないで下さい。" sqref="AK12:AK31">
      <formula1>"AL12+AS12+AZ12+BH12"</formula1>
    </dataValidation>
    <dataValidation type="custom" allowBlank="1" showInputMessage="1" showErrorMessage="1" error="計算式が入っています。変更しないで下さい。" sqref="AE12:AE31">
      <formula1>"AF12+AG12+AH12+AI12+AJ12"</formula1>
    </dataValidation>
    <dataValidation type="custom" allowBlank="1" showInputMessage="1" showErrorMessage="1" error="計算式が入っています。変更しないで下さい。" sqref="W12:W31">
      <formula1>"X12+Y12+Z12+AA12+AB12+AC12+AD12"</formula1>
    </dataValidation>
    <dataValidation type="custom" allowBlank="1" showInputMessage="1" showErrorMessage="1" errorTitle="関数セル" error="計算式が入っています。変更しないで下さい。" sqref="AJ12:AJ31">
      <formula1>"BM12+CQ12"</formula1>
    </dataValidation>
    <dataValidation type="custom" allowBlank="1" showInputMessage="1" showErrorMessage="1" error="計算式が入っています。変更しないで下さい。" sqref="P12:P31">
      <formula1>"Q12+R12+S12+T12+U12+V12"</formula1>
    </dataValidation>
    <dataValidation type="custom" imeMode="off" allowBlank="1" showInputMessage="1" showErrorMessage="1" errorTitle="関数セル" error="計算式が入っています。変更しないで下さい。" sqref="H12:H31">
      <formula1>"I12+P12+W12+AE12"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"IF(BO12*AK12&gt;0,""通特併存"",IF(AK12&lt;&gt;0,""通常"",IF(BO12&lt;&gt;0,""特認"",IF(BO12*AK12=0,""""))))"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T12:DT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L12:DL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J12:DJ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N12:DS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I12:DI31 DK12:DK31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" sqref="AT12:AY31 AM12:AR31 BQ12:BV31 BX12:CC31 CE12:CK31 BI12:BM31 BA12:BG31 DB12:DF31 CV12:CZ31 CM12:CS31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1"/>
  <sheetViews>
    <sheetView workbookViewId="0">
      <selection activeCell="M6" sqref="M6:M9"/>
    </sheetView>
  </sheetViews>
  <sheetFormatPr defaultRowHeight="18.75" x14ac:dyDescent="0.4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12" width="7.875" customWidth="1"/>
    <col min="13" max="13" width="28" customWidth="1"/>
    <col min="14" max="15" width="6.5" customWidth="1"/>
    <col min="16" max="16" width="28" customWidth="1"/>
    <col min="17" max="18" width="6.5" customWidth="1"/>
    <col min="19" max="19" width="28" customWidth="1"/>
    <col min="20" max="21" width="6.5" customWidth="1"/>
    <col min="22" max="27" width="7.875" customWidth="1"/>
    <col min="28" max="28" width="6.125" customWidth="1"/>
    <col min="29" max="36" width="6.25" customWidth="1"/>
    <col min="37" max="37" width="9.125" customWidth="1"/>
    <col min="38" max="48" width="6.25" customWidth="1"/>
    <col min="49" max="49" width="10" customWidth="1"/>
    <col min="50" max="61" width="7.875" customWidth="1"/>
    <col min="62" max="62" width="24.25" customWidth="1"/>
    <col min="63" max="64" width="6.5" customWidth="1"/>
    <col min="65" max="68" width="7.875" customWidth="1"/>
    <col min="69" max="69" width="24.25" customWidth="1"/>
    <col min="70" max="71" width="6.75" customWidth="1"/>
    <col min="72" max="75" width="7.875" customWidth="1"/>
    <col min="76" max="76" width="24.25" customWidth="1"/>
    <col min="77" max="78" width="6.75" customWidth="1"/>
  </cols>
  <sheetData>
    <row r="1" spans="1:78" ht="21" x14ac:dyDescent="0.4">
      <c r="A1" s="68" t="s">
        <v>62</v>
      </c>
      <c r="B1" s="69"/>
      <c r="C1" s="69"/>
      <c r="D1" s="69"/>
      <c r="E1" s="69"/>
      <c r="F1" s="70"/>
      <c r="G1" s="387" t="s">
        <v>155</v>
      </c>
      <c r="H1" s="388"/>
      <c r="I1" s="388"/>
      <c r="J1" s="388"/>
      <c r="K1" s="388"/>
      <c r="L1" s="19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91"/>
    </row>
    <row r="2" spans="1:78" x14ac:dyDescent="0.4">
      <c r="A2" s="74" t="s">
        <v>24</v>
      </c>
      <c r="B2" s="74" t="s">
        <v>25</v>
      </c>
      <c r="C2" s="74" t="s">
        <v>26</v>
      </c>
      <c r="D2" s="74" t="s">
        <v>27</v>
      </c>
      <c r="E2" s="75" t="s">
        <v>28</v>
      </c>
      <c r="F2" s="75"/>
      <c r="G2" s="192" t="s">
        <v>156</v>
      </c>
      <c r="H2" s="193"/>
      <c r="I2" s="193"/>
      <c r="J2" s="193"/>
      <c r="K2" s="193"/>
      <c r="L2" s="194"/>
      <c r="M2" s="195"/>
      <c r="N2" s="195"/>
      <c r="O2" s="195"/>
      <c r="P2" s="195"/>
      <c r="Q2" s="195"/>
      <c r="R2" s="195"/>
      <c r="S2" s="195"/>
      <c r="T2" s="195"/>
      <c r="U2" s="196"/>
      <c r="V2" s="192" t="s">
        <v>157</v>
      </c>
      <c r="W2" s="193"/>
      <c r="X2" s="193"/>
      <c r="Y2" s="193"/>
      <c r="Z2" s="193"/>
      <c r="AA2" s="194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2" t="s">
        <v>158</v>
      </c>
      <c r="AY2" s="197"/>
      <c r="AZ2" s="197"/>
      <c r="BA2" s="197"/>
      <c r="BB2" s="197"/>
      <c r="BC2" s="195"/>
      <c r="BD2" s="195"/>
      <c r="BE2" s="195"/>
      <c r="BF2" s="195"/>
      <c r="BG2" s="195"/>
      <c r="BH2" s="195"/>
      <c r="BI2" s="195"/>
      <c r="BJ2" s="195"/>
      <c r="BK2" s="195"/>
      <c r="BL2" s="196"/>
      <c r="BM2" s="192" t="s">
        <v>159</v>
      </c>
      <c r="BN2" s="193"/>
      <c r="BO2" s="193"/>
      <c r="BP2" s="194"/>
      <c r="BQ2" s="195"/>
      <c r="BR2" s="195"/>
      <c r="BS2" s="196"/>
      <c r="BT2" s="192" t="s">
        <v>160</v>
      </c>
      <c r="BU2" s="193"/>
      <c r="BV2" s="193"/>
      <c r="BW2" s="198"/>
      <c r="BX2" s="199"/>
      <c r="BY2" s="199"/>
      <c r="BZ2" s="200"/>
    </row>
    <row r="3" spans="1:78" x14ac:dyDescent="0.4">
      <c r="A3" s="88"/>
      <c r="B3" s="88"/>
      <c r="C3" s="88"/>
      <c r="D3" s="88"/>
      <c r="E3" s="75"/>
      <c r="F3" s="75"/>
      <c r="G3" s="201"/>
      <c r="H3" s="202"/>
      <c r="I3" s="202"/>
      <c r="J3" s="202"/>
      <c r="K3" s="202"/>
      <c r="L3" s="203"/>
      <c r="M3" s="202"/>
      <c r="N3" s="202"/>
      <c r="O3" s="202"/>
      <c r="P3" s="202"/>
      <c r="Q3" s="202"/>
      <c r="R3" s="202"/>
      <c r="S3" s="202"/>
      <c r="T3" s="202"/>
      <c r="U3" s="204"/>
      <c r="V3" s="201"/>
      <c r="W3" s="202"/>
      <c r="X3" s="202"/>
      <c r="Y3" s="202"/>
      <c r="Z3" s="202"/>
      <c r="AA3" s="203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5"/>
      <c r="AY3" s="206"/>
      <c r="AZ3" s="206"/>
      <c r="BA3" s="206"/>
      <c r="BB3" s="206"/>
      <c r="BC3" s="202"/>
      <c r="BD3" s="202"/>
      <c r="BE3" s="202"/>
      <c r="BF3" s="202"/>
      <c r="BG3" s="202"/>
      <c r="BH3" s="202"/>
      <c r="BI3" s="202"/>
      <c r="BJ3" s="202"/>
      <c r="BK3" s="202"/>
      <c r="BL3" s="204"/>
      <c r="BM3" s="201"/>
      <c r="BN3" s="202"/>
      <c r="BO3" s="202"/>
      <c r="BP3" s="203"/>
      <c r="BQ3" s="202"/>
      <c r="BR3" s="202"/>
      <c r="BS3" s="204"/>
      <c r="BT3" s="201"/>
      <c r="BU3" s="202"/>
      <c r="BV3" s="202"/>
      <c r="BW3" s="207"/>
      <c r="BX3" s="208"/>
      <c r="BY3" s="208"/>
      <c r="BZ3" s="209"/>
    </row>
    <row r="4" spans="1:78" x14ac:dyDescent="0.4">
      <c r="A4" s="88"/>
      <c r="B4" s="88"/>
      <c r="C4" s="88"/>
      <c r="D4" s="88"/>
      <c r="E4" s="75"/>
      <c r="F4" s="105" t="s">
        <v>81</v>
      </c>
      <c r="G4" s="131" t="s">
        <v>161</v>
      </c>
      <c r="H4" s="99" t="s">
        <v>162</v>
      </c>
      <c r="I4" s="17"/>
      <c r="J4" s="17"/>
      <c r="K4" s="123" t="s">
        <v>163</v>
      </c>
      <c r="L4" s="210"/>
      <c r="M4" s="211" t="s">
        <v>164</v>
      </c>
      <c r="N4" s="212"/>
      <c r="O4" s="213"/>
      <c r="P4" s="211" t="s">
        <v>165</v>
      </c>
      <c r="Q4" s="212"/>
      <c r="R4" s="213"/>
      <c r="S4" s="211" t="s">
        <v>166</v>
      </c>
      <c r="T4" s="212"/>
      <c r="U4" s="213"/>
      <c r="V4" s="131" t="s">
        <v>161</v>
      </c>
      <c r="W4" s="99" t="s">
        <v>167</v>
      </c>
      <c r="X4" s="17"/>
      <c r="Y4" s="17"/>
      <c r="Z4" s="123" t="s">
        <v>168</v>
      </c>
      <c r="AA4" s="210"/>
      <c r="AB4" s="214" t="s">
        <v>169</v>
      </c>
      <c r="AC4" s="215"/>
      <c r="AD4" s="215"/>
      <c r="AE4" s="215"/>
      <c r="AF4" s="215"/>
      <c r="AG4" s="215"/>
      <c r="AH4" s="215"/>
      <c r="AI4" s="215"/>
      <c r="AJ4" s="215"/>
      <c r="AK4" s="216"/>
      <c r="AL4" s="214" t="s">
        <v>170</v>
      </c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6"/>
      <c r="AX4" s="131" t="s">
        <v>171</v>
      </c>
      <c r="AY4" s="150" t="s">
        <v>167</v>
      </c>
      <c r="AZ4" s="123" t="s">
        <v>168</v>
      </c>
      <c r="BA4" s="217"/>
      <c r="BB4" s="123" t="s">
        <v>172</v>
      </c>
      <c r="BC4" s="218" t="s">
        <v>173</v>
      </c>
      <c r="BD4" s="219"/>
      <c r="BE4" s="219"/>
      <c r="BF4" s="218" t="s">
        <v>174</v>
      </c>
      <c r="BG4" s="220"/>
      <c r="BH4" s="220"/>
      <c r="BI4" s="221"/>
      <c r="BJ4" s="222" t="s">
        <v>175</v>
      </c>
      <c r="BK4" s="223"/>
      <c r="BL4" s="213"/>
      <c r="BM4" s="131" t="s">
        <v>171</v>
      </c>
      <c r="BN4" s="123" t="s">
        <v>167</v>
      </c>
      <c r="BO4" s="123" t="s">
        <v>168</v>
      </c>
      <c r="BP4" s="217"/>
      <c r="BQ4" s="222" t="s">
        <v>176</v>
      </c>
      <c r="BR4" s="223"/>
      <c r="BS4" s="213"/>
      <c r="BT4" s="131" t="s">
        <v>171</v>
      </c>
      <c r="BU4" s="123" t="s">
        <v>167</v>
      </c>
      <c r="BV4" s="123" t="s">
        <v>168</v>
      </c>
      <c r="BW4" s="139"/>
      <c r="BX4" s="222" t="s">
        <v>177</v>
      </c>
      <c r="BY4" s="223"/>
      <c r="BZ4" s="213"/>
    </row>
    <row r="5" spans="1:78" x14ac:dyDescent="0.4">
      <c r="A5" s="88"/>
      <c r="B5" s="88"/>
      <c r="C5" s="88"/>
      <c r="D5" s="88"/>
      <c r="E5" s="75"/>
      <c r="F5" s="125"/>
      <c r="G5" s="32"/>
      <c r="H5" s="32"/>
      <c r="I5" s="224" t="s">
        <v>178</v>
      </c>
      <c r="J5" s="225"/>
      <c r="K5" s="27"/>
      <c r="L5" s="226" t="s">
        <v>74</v>
      </c>
      <c r="M5" s="227"/>
      <c r="N5" s="228"/>
      <c r="O5" s="229"/>
      <c r="P5" s="227"/>
      <c r="Q5" s="228"/>
      <c r="R5" s="229"/>
      <c r="S5" s="230"/>
      <c r="T5" s="231"/>
      <c r="U5" s="232"/>
      <c r="V5" s="32"/>
      <c r="W5" s="32"/>
      <c r="X5" s="224" t="s">
        <v>178</v>
      </c>
      <c r="Y5" s="225"/>
      <c r="Z5" s="27"/>
      <c r="AA5" s="226" t="s">
        <v>179</v>
      </c>
      <c r="AB5" s="14" t="s">
        <v>180</v>
      </c>
      <c r="AC5" s="14" t="s">
        <v>181</v>
      </c>
      <c r="AD5" s="14" t="s">
        <v>182</v>
      </c>
      <c r="AE5" s="14" t="s">
        <v>183</v>
      </c>
      <c r="AF5" s="14" t="s">
        <v>184</v>
      </c>
      <c r="AG5" s="14" t="s">
        <v>185</v>
      </c>
      <c r="AH5" s="14" t="s">
        <v>186</v>
      </c>
      <c r="AI5" s="14" t="s">
        <v>187</v>
      </c>
      <c r="AJ5" s="146" t="s">
        <v>43</v>
      </c>
      <c r="AK5" s="233"/>
      <c r="AL5" s="14" t="s">
        <v>188</v>
      </c>
      <c r="AM5" s="14" t="s">
        <v>189</v>
      </c>
      <c r="AN5" s="14" t="s">
        <v>190</v>
      </c>
      <c r="AO5" s="14" t="s">
        <v>191</v>
      </c>
      <c r="AP5" s="14" t="s">
        <v>192</v>
      </c>
      <c r="AQ5" s="14" t="s">
        <v>193</v>
      </c>
      <c r="AR5" s="14" t="s">
        <v>194</v>
      </c>
      <c r="AS5" s="14" t="s">
        <v>195</v>
      </c>
      <c r="AT5" s="14" t="s">
        <v>196</v>
      </c>
      <c r="AU5" s="14" t="s">
        <v>197</v>
      </c>
      <c r="AV5" s="146" t="s">
        <v>43</v>
      </c>
      <c r="AW5" s="233"/>
      <c r="AX5" s="32"/>
      <c r="AY5" s="152"/>
      <c r="AZ5" s="152"/>
      <c r="BA5" s="226" t="s">
        <v>179</v>
      </c>
      <c r="BB5" s="143"/>
      <c r="BC5" s="234"/>
      <c r="BD5" s="235" t="s">
        <v>198</v>
      </c>
      <c r="BE5" s="235" t="s">
        <v>199</v>
      </c>
      <c r="BF5" s="236"/>
      <c r="BG5" s="237" t="s">
        <v>200</v>
      </c>
      <c r="BH5" s="237" t="s">
        <v>201</v>
      </c>
      <c r="BI5" s="237" t="s">
        <v>202</v>
      </c>
      <c r="BJ5" s="238"/>
      <c r="BK5" s="239"/>
      <c r="BL5" s="229"/>
      <c r="BM5" s="32"/>
      <c r="BN5" s="152"/>
      <c r="BO5" s="27"/>
      <c r="BP5" s="226" t="s">
        <v>179</v>
      </c>
      <c r="BQ5" s="238"/>
      <c r="BR5" s="239"/>
      <c r="BS5" s="229"/>
      <c r="BT5" s="32"/>
      <c r="BU5" s="152"/>
      <c r="BV5" s="27"/>
      <c r="BW5" s="226" t="s">
        <v>179</v>
      </c>
      <c r="BX5" s="238"/>
      <c r="BY5" s="239"/>
      <c r="BZ5" s="229"/>
    </row>
    <row r="6" spans="1:78" x14ac:dyDescent="0.4">
      <c r="A6" s="88"/>
      <c r="B6" s="88"/>
      <c r="C6" s="88"/>
      <c r="D6" s="88"/>
      <c r="E6" s="75"/>
      <c r="F6" s="125"/>
      <c r="G6" s="32"/>
      <c r="H6" s="32"/>
      <c r="I6" s="14" t="s">
        <v>203</v>
      </c>
      <c r="J6" s="146" t="s">
        <v>145</v>
      </c>
      <c r="K6" s="27"/>
      <c r="L6" s="93"/>
      <c r="M6" s="240" t="s">
        <v>204</v>
      </c>
      <c r="N6" s="240" t="s">
        <v>205</v>
      </c>
      <c r="O6" s="240" t="s">
        <v>206</v>
      </c>
      <c r="P6" s="240" t="s">
        <v>204</v>
      </c>
      <c r="Q6" s="240" t="s">
        <v>205</v>
      </c>
      <c r="R6" s="240" t="s">
        <v>206</v>
      </c>
      <c r="S6" s="240" t="s">
        <v>204</v>
      </c>
      <c r="T6" s="240" t="s">
        <v>205</v>
      </c>
      <c r="U6" s="240" t="s">
        <v>206</v>
      </c>
      <c r="V6" s="32"/>
      <c r="W6" s="32"/>
      <c r="X6" s="14" t="s">
        <v>203</v>
      </c>
      <c r="Y6" s="146" t="s">
        <v>145</v>
      </c>
      <c r="Z6" s="27"/>
      <c r="AA6" s="93"/>
      <c r="AB6" s="27"/>
      <c r="AC6" s="27"/>
      <c r="AD6" s="27"/>
      <c r="AE6" s="27"/>
      <c r="AF6" s="27"/>
      <c r="AG6" s="27"/>
      <c r="AH6" s="27"/>
      <c r="AI6" s="27"/>
      <c r="AJ6" s="27"/>
      <c r="AK6" s="14" t="s">
        <v>147</v>
      </c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14" t="s">
        <v>147</v>
      </c>
      <c r="AX6" s="32"/>
      <c r="AY6" s="152"/>
      <c r="AZ6" s="152"/>
      <c r="BA6" s="93"/>
      <c r="BB6" s="143"/>
      <c r="BC6" s="236"/>
      <c r="BD6" s="37"/>
      <c r="BE6" s="37"/>
      <c r="BF6" s="236"/>
      <c r="BG6" s="241"/>
      <c r="BH6" s="241"/>
      <c r="BI6" s="241"/>
      <c r="BJ6" s="242" t="s">
        <v>204</v>
      </c>
      <c r="BK6" s="240" t="s">
        <v>205</v>
      </c>
      <c r="BL6" s="240" t="s">
        <v>206</v>
      </c>
      <c r="BM6" s="32"/>
      <c r="BN6" s="152"/>
      <c r="BO6" s="27"/>
      <c r="BP6" s="93"/>
      <c r="BQ6" s="242" t="s">
        <v>204</v>
      </c>
      <c r="BR6" s="240" t="s">
        <v>205</v>
      </c>
      <c r="BS6" s="240" t="s">
        <v>206</v>
      </c>
      <c r="BT6" s="32"/>
      <c r="BU6" s="152"/>
      <c r="BV6" s="27"/>
      <c r="BW6" s="93"/>
      <c r="BX6" s="243" t="s">
        <v>204</v>
      </c>
      <c r="BY6" s="240" t="s">
        <v>205</v>
      </c>
      <c r="BZ6" s="240" t="s">
        <v>206</v>
      </c>
    </row>
    <row r="7" spans="1:78" x14ac:dyDescent="0.4">
      <c r="A7" s="88"/>
      <c r="B7" s="88"/>
      <c r="C7" s="88"/>
      <c r="D7" s="88"/>
      <c r="E7" s="75"/>
      <c r="F7" s="125"/>
      <c r="G7" s="32"/>
      <c r="H7" s="32"/>
      <c r="I7" s="27"/>
      <c r="J7" s="144"/>
      <c r="K7" s="27"/>
      <c r="L7" s="93"/>
      <c r="M7" s="244"/>
      <c r="N7" s="244"/>
      <c r="O7" s="244"/>
      <c r="P7" s="244"/>
      <c r="Q7" s="244"/>
      <c r="R7" s="244"/>
      <c r="S7" s="244"/>
      <c r="T7" s="244"/>
      <c r="U7" s="244"/>
      <c r="V7" s="32"/>
      <c r="W7" s="32"/>
      <c r="X7" s="27"/>
      <c r="Y7" s="144"/>
      <c r="Z7" s="27"/>
      <c r="AA7" s="93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32"/>
      <c r="AY7" s="152"/>
      <c r="AZ7" s="152"/>
      <c r="BA7" s="93"/>
      <c r="BB7" s="143"/>
      <c r="BC7" s="236"/>
      <c r="BD7" s="37"/>
      <c r="BE7" s="37"/>
      <c r="BF7" s="236"/>
      <c r="BG7" s="241"/>
      <c r="BH7" s="241"/>
      <c r="BI7" s="241"/>
      <c r="BJ7" s="242"/>
      <c r="BK7" s="244"/>
      <c r="BL7" s="244"/>
      <c r="BM7" s="32"/>
      <c r="BN7" s="152"/>
      <c r="BO7" s="27"/>
      <c r="BP7" s="93"/>
      <c r="BQ7" s="242"/>
      <c r="BR7" s="244"/>
      <c r="BS7" s="244"/>
      <c r="BT7" s="32"/>
      <c r="BU7" s="152"/>
      <c r="BV7" s="27"/>
      <c r="BW7" s="93"/>
      <c r="BX7" s="245"/>
      <c r="BY7" s="244"/>
      <c r="BZ7" s="244"/>
    </row>
    <row r="8" spans="1:78" x14ac:dyDescent="0.4">
      <c r="A8" s="88"/>
      <c r="B8" s="88"/>
      <c r="C8" s="88"/>
      <c r="D8" s="88"/>
      <c r="E8" s="75"/>
      <c r="F8" s="125"/>
      <c r="G8" s="32"/>
      <c r="H8" s="32"/>
      <c r="I8" s="27"/>
      <c r="J8" s="144"/>
      <c r="K8" s="27"/>
      <c r="L8" s="93"/>
      <c r="M8" s="244"/>
      <c r="N8" s="244"/>
      <c r="O8" s="244"/>
      <c r="P8" s="244"/>
      <c r="Q8" s="244"/>
      <c r="R8" s="244"/>
      <c r="S8" s="244"/>
      <c r="T8" s="244"/>
      <c r="U8" s="244"/>
      <c r="V8" s="32"/>
      <c r="W8" s="32"/>
      <c r="X8" s="27"/>
      <c r="Y8" s="144"/>
      <c r="Z8" s="27"/>
      <c r="AA8" s="93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32"/>
      <c r="AY8" s="152"/>
      <c r="AZ8" s="152"/>
      <c r="BA8" s="93"/>
      <c r="BB8" s="143"/>
      <c r="BC8" s="236"/>
      <c r="BD8" s="37"/>
      <c r="BE8" s="37"/>
      <c r="BF8" s="236"/>
      <c r="BG8" s="241"/>
      <c r="BH8" s="241"/>
      <c r="BI8" s="241"/>
      <c r="BJ8" s="242"/>
      <c r="BK8" s="244"/>
      <c r="BL8" s="244"/>
      <c r="BM8" s="32"/>
      <c r="BN8" s="152"/>
      <c r="BO8" s="27"/>
      <c r="BP8" s="93"/>
      <c r="BQ8" s="242"/>
      <c r="BR8" s="244"/>
      <c r="BS8" s="244"/>
      <c r="BT8" s="32"/>
      <c r="BU8" s="152"/>
      <c r="BV8" s="27"/>
      <c r="BW8" s="93"/>
      <c r="BX8" s="245"/>
      <c r="BY8" s="244"/>
      <c r="BZ8" s="244"/>
    </row>
    <row r="9" spans="1:78" x14ac:dyDescent="0.4">
      <c r="A9" s="153"/>
      <c r="B9" s="153"/>
      <c r="C9" s="153"/>
      <c r="D9" s="153"/>
      <c r="E9" s="75"/>
      <c r="F9" s="125"/>
      <c r="G9" s="8"/>
      <c r="H9" s="8"/>
      <c r="I9" s="13"/>
      <c r="J9" s="87"/>
      <c r="K9" s="13"/>
      <c r="L9" s="157"/>
      <c r="M9" s="246"/>
      <c r="N9" s="246"/>
      <c r="O9" s="246"/>
      <c r="P9" s="246"/>
      <c r="Q9" s="246"/>
      <c r="R9" s="246"/>
      <c r="S9" s="246"/>
      <c r="T9" s="246"/>
      <c r="U9" s="246"/>
      <c r="V9" s="8"/>
      <c r="W9" s="8"/>
      <c r="X9" s="13"/>
      <c r="Y9" s="87"/>
      <c r="Z9" s="13"/>
      <c r="AA9" s="157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8"/>
      <c r="AY9" s="7"/>
      <c r="AZ9" s="7"/>
      <c r="BA9" s="157"/>
      <c r="BB9" s="247"/>
      <c r="BC9" s="248"/>
      <c r="BD9" s="46"/>
      <c r="BE9" s="46"/>
      <c r="BF9" s="248"/>
      <c r="BG9" s="249"/>
      <c r="BH9" s="249"/>
      <c r="BI9" s="249"/>
      <c r="BJ9" s="250"/>
      <c r="BK9" s="246"/>
      <c r="BL9" s="246"/>
      <c r="BM9" s="8"/>
      <c r="BN9" s="7"/>
      <c r="BO9" s="13"/>
      <c r="BP9" s="157"/>
      <c r="BQ9" s="250"/>
      <c r="BR9" s="246"/>
      <c r="BS9" s="246"/>
      <c r="BT9" s="8"/>
      <c r="BU9" s="7"/>
      <c r="BV9" s="13"/>
      <c r="BW9" s="157"/>
      <c r="BX9" s="251"/>
      <c r="BY9" s="246"/>
      <c r="BZ9" s="246"/>
    </row>
    <row r="10" spans="1:78" x14ac:dyDescent="0.4">
      <c r="A10" s="160" t="s">
        <v>148</v>
      </c>
      <c r="B10" s="161" t="s">
        <v>149</v>
      </c>
      <c r="C10" s="161" t="s">
        <v>150</v>
      </c>
      <c r="D10" s="161" t="s">
        <v>151</v>
      </c>
      <c r="E10" s="161" t="s">
        <v>152</v>
      </c>
      <c r="F10" s="161" t="s">
        <v>153</v>
      </c>
      <c r="G10" s="50">
        <f>[1]様式２③!DT10+1</f>
        <v>1</v>
      </c>
      <c r="H10" s="50">
        <f t="shared" ref="H10:M10" si="0">G10+1</f>
        <v>2</v>
      </c>
      <c r="I10" s="49">
        <f t="shared" si="0"/>
        <v>3</v>
      </c>
      <c r="J10" s="49">
        <f t="shared" si="0"/>
        <v>4</v>
      </c>
      <c r="K10" s="49">
        <f t="shared" si="0"/>
        <v>5</v>
      </c>
      <c r="L10" s="52">
        <f t="shared" si="0"/>
        <v>6</v>
      </c>
      <c r="M10" s="49">
        <f t="shared" si="0"/>
        <v>7</v>
      </c>
      <c r="N10" s="52">
        <f>M10+1</f>
        <v>8</v>
      </c>
      <c r="O10" s="52">
        <f>N10+1</f>
        <v>9</v>
      </c>
      <c r="P10" s="52">
        <f t="shared" ref="P10:AA10" si="1">O10+1</f>
        <v>10</v>
      </c>
      <c r="Q10" s="52">
        <f t="shared" si="1"/>
        <v>11</v>
      </c>
      <c r="R10" s="52">
        <f t="shared" si="1"/>
        <v>12</v>
      </c>
      <c r="S10" s="52">
        <f t="shared" si="1"/>
        <v>13</v>
      </c>
      <c r="T10" s="52">
        <f t="shared" si="1"/>
        <v>14</v>
      </c>
      <c r="U10" s="52">
        <f t="shared" si="1"/>
        <v>15</v>
      </c>
      <c r="V10" s="50">
        <f t="shared" si="1"/>
        <v>16</v>
      </c>
      <c r="W10" s="50">
        <f t="shared" si="1"/>
        <v>17</v>
      </c>
      <c r="X10" s="49">
        <f t="shared" si="1"/>
        <v>18</v>
      </c>
      <c r="Y10" s="49">
        <f t="shared" si="1"/>
        <v>19</v>
      </c>
      <c r="Z10" s="49">
        <f t="shared" si="1"/>
        <v>20</v>
      </c>
      <c r="AA10" s="52">
        <f t="shared" si="1"/>
        <v>21</v>
      </c>
      <c r="AB10" s="53">
        <f>AA10+1</f>
        <v>22</v>
      </c>
      <c r="AC10" s="53">
        <f t="shared" ref="AC10:BB10" si="2">AB10+1</f>
        <v>23</v>
      </c>
      <c r="AD10" s="53">
        <f t="shared" si="2"/>
        <v>24</v>
      </c>
      <c r="AE10" s="53">
        <f t="shared" si="2"/>
        <v>25</v>
      </c>
      <c r="AF10" s="53">
        <f t="shared" si="2"/>
        <v>26</v>
      </c>
      <c r="AG10" s="53">
        <f t="shared" si="2"/>
        <v>27</v>
      </c>
      <c r="AH10" s="53">
        <f t="shared" si="2"/>
        <v>28</v>
      </c>
      <c r="AI10" s="53">
        <f t="shared" si="2"/>
        <v>29</v>
      </c>
      <c r="AJ10" s="53">
        <f t="shared" si="2"/>
        <v>30</v>
      </c>
      <c r="AK10" s="53">
        <f t="shared" si="2"/>
        <v>31</v>
      </c>
      <c r="AL10" s="53">
        <f t="shared" si="2"/>
        <v>32</v>
      </c>
      <c r="AM10" s="53">
        <f t="shared" si="2"/>
        <v>33</v>
      </c>
      <c r="AN10" s="53">
        <f t="shared" si="2"/>
        <v>34</v>
      </c>
      <c r="AO10" s="53">
        <f t="shared" si="2"/>
        <v>35</v>
      </c>
      <c r="AP10" s="53">
        <f t="shared" si="2"/>
        <v>36</v>
      </c>
      <c r="AQ10" s="53">
        <f t="shared" si="2"/>
        <v>37</v>
      </c>
      <c r="AR10" s="53">
        <f t="shared" si="2"/>
        <v>38</v>
      </c>
      <c r="AS10" s="53">
        <f t="shared" si="2"/>
        <v>39</v>
      </c>
      <c r="AT10" s="53">
        <f t="shared" si="2"/>
        <v>40</v>
      </c>
      <c r="AU10" s="53">
        <f t="shared" si="2"/>
        <v>41</v>
      </c>
      <c r="AV10" s="53">
        <f t="shared" si="2"/>
        <v>42</v>
      </c>
      <c r="AW10" s="53">
        <f t="shared" si="2"/>
        <v>43</v>
      </c>
      <c r="AX10" s="50">
        <f t="shared" si="2"/>
        <v>44</v>
      </c>
      <c r="AY10" s="49">
        <f t="shared" si="2"/>
        <v>45</v>
      </c>
      <c r="AZ10" s="49">
        <f t="shared" si="2"/>
        <v>46</v>
      </c>
      <c r="BA10" s="52">
        <f t="shared" si="2"/>
        <v>47</v>
      </c>
      <c r="BB10" s="49">
        <f t="shared" si="2"/>
        <v>48</v>
      </c>
      <c r="BC10" s="50">
        <f>BB10+1</f>
        <v>49</v>
      </c>
      <c r="BD10" s="52">
        <f>BC10+1</f>
        <v>50</v>
      </c>
      <c r="BE10" s="52">
        <f>BD10+1</f>
        <v>51</v>
      </c>
      <c r="BF10" s="50">
        <f t="shared" ref="BF10:BZ10" si="3">BE10+1</f>
        <v>52</v>
      </c>
      <c r="BG10" s="52">
        <f t="shared" si="3"/>
        <v>53</v>
      </c>
      <c r="BH10" s="52">
        <f t="shared" si="3"/>
        <v>54</v>
      </c>
      <c r="BI10" s="52">
        <f t="shared" si="3"/>
        <v>55</v>
      </c>
      <c r="BJ10" s="52">
        <f t="shared" si="3"/>
        <v>56</v>
      </c>
      <c r="BK10" s="52">
        <f t="shared" si="3"/>
        <v>57</v>
      </c>
      <c r="BL10" s="52">
        <f t="shared" si="3"/>
        <v>58</v>
      </c>
      <c r="BM10" s="50">
        <f t="shared" si="3"/>
        <v>59</v>
      </c>
      <c r="BN10" s="52">
        <f t="shared" si="3"/>
        <v>60</v>
      </c>
      <c r="BO10" s="52">
        <f t="shared" si="3"/>
        <v>61</v>
      </c>
      <c r="BP10" s="52">
        <f t="shared" si="3"/>
        <v>62</v>
      </c>
      <c r="BQ10" s="52">
        <f t="shared" si="3"/>
        <v>63</v>
      </c>
      <c r="BR10" s="52">
        <f t="shared" si="3"/>
        <v>64</v>
      </c>
      <c r="BS10" s="52">
        <f t="shared" si="3"/>
        <v>65</v>
      </c>
      <c r="BT10" s="50">
        <f t="shared" si="3"/>
        <v>66</v>
      </c>
      <c r="BU10" s="52">
        <f t="shared" si="3"/>
        <v>67</v>
      </c>
      <c r="BV10" s="52">
        <f t="shared" si="3"/>
        <v>68</v>
      </c>
      <c r="BW10" s="52">
        <f t="shared" si="3"/>
        <v>69</v>
      </c>
      <c r="BX10" s="52">
        <f t="shared" si="3"/>
        <v>70</v>
      </c>
      <c r="BY10" s="52">
        <f t="shared" si="3"/>
        <v>71</v>
      </c>
      <c r="BZ10" s="52">
        <f t="shared" si="3"/>
        <v>72</v>
      </c>
    </row>
    <row r="11" spans="1:78" ht="19.5" thickBot="1" x14ac:dyDescent="0.45">
      <c r="A11" s="167" t="s">
        <v>59</v>
      </c>
      <c r="B11" s="167" t="s">
        <v>59</v>
      </c>
      <c r="C11" s="167" t="s">
        <v>59</v>
      </c>
      <c r="D11" s="167" t="s">
        <v>59</v>
      </c>
      <c r="E11" s="167" t="s">
        <v>59</v>
      </c>
      <c r="F11" s="167" t="s">
        <v>59</v>
      </c>
      <c r="G11" s="168" t="s">
        <v>59</v>
      </c>
      <c r="H11" s="168" t="s">
        <v>59</v>
      </c>
      <c r="I11" s="173" t="s">
        <v>58</v>
      </c>
      <c r="J11" s="173" t="s">
        <v>58</v>
      </c>
      <c r="K11" s="173" t="s">
        <v>58</v>
      </c>
      <c r="L11" s="173" t="s">
        <v>58</v>
      </c>
      <c r="M11" s="171" t="s">
        <v>60</v>
      </c>
      <c r="N11" s="171" t="s">
        <v>61</v>
      </c>
      <c r="O11" s="171" t="s">
        <v>61</v>
      </c>
      <c r="P11" s="171" t="s">
        <v>60</v>
      </c>
      <c r="Q11" s="171" t="s">
        <v>61</v>
      </c>
      <c r="R11" s="171" t="s">
        <v>61</v>
      </c>
      <c r="S11" s="171" t="s">
        <v>60</v>
      </c>
      <c r="T11" s="171" t="s">
        <v>61</v>
      </c>
      <c r="U11" s="171" t="s">
        <v>61</v>
      </c>
      <c r="V11" s="168" t="s">
        <v>59</v>
      </c>
      <c r="W11" s="168" t="s">
        <v>59</v>
      </c>
      <c r="X11" s="173" t="s">
        <v>58</v>
      </c>
      <c r="Y11" s="173" t="s">
        <v>58</v>
      </c>
      <c r="Z11" s="173" t="s">
        <v>58</v>
      </c>
      <c r="AA11" s="173" t="s">
        <v>58</v>
      </c>
      <c r="AB11" s="252" t="s">
        <v>61</v>
      </c>
      <c r="AC11" s="252" t="s">
        <v>61</v>
      </c>
      <c r="AD11" s="252" t="s">
        <v>61</v>
      </c>
      <c r="AE11" s="252" t="s">
        <v>61</v>
      </c>
      <c r="AF11" s="252" t="s">
        <v>61</v>
      </c>
      <c r="AG11" s="252" t="s">
        <v>61</v>
      </c>
      <c r="AH11" s="252" t="s">
        <v>61</v>
      </c>
      <c r="AI11" s="252" t="s">
        <v>61</v>
      </c>
      <c r="AJ11" s="252" t="s">
        <v>61</v>
      </c>
      <c r="AK11" s="252" t="s">
        <v>60</v>
      </c>
      <c r="AL11" s="252" t="s">
        <v>61</v>
      </c>
      <c r="AM11" s="252" t="s">
        <v>61</v>
      </c>
      <c r="AN11" s="252" t="s">
        <v>61</v>
      </c>
      <c r="AO11" s="252" t="s">
        <v>61</v>
      </c>
      <c r="AP11" s="252" t="s">
        <v>61</v>
      </c>
      <c r="AQ11" s="252" t="s">
        <v>61</v>
      </c>
      <c r="AR11" s="252" t="s">
        <v>61</v>
      </c>
      <c r="AS11" s="252" t="s">
        <v>61</v>
      </c>
      <c r="AT11" s="252" t="s">
        <v>61</v>
      </c>
      <c r="AU11" s="252" t="s">
        <v>61</v>
      </c>
      <c r="AV11" s="252" t="s">
        <v>61</v>
      </c>
      <c r="AW11" s="252" t="s">
        <v>60</v>
      </c>
      <c r="AX11" s="168" t="s">
        <v>59</v>
      </c>
      <c r="AY11" s="173" t="s">
        <v>58</v>
      </c>
      <c r="AZ11" s="173" t="s">
        <v>58</v>
      </c>
      <c r="BA11" s="173" t="s">
        <v>58</v>
      </c>
      <c r="BB11" s="173" t="s">
        <v>58</v>
      </c>
      <c r="BC11" s="58" t="s">
        <v>59</v>
      </c>
      <c r="BD11" s="252" t="s">
        <v>58</v>
      </c>
      <c r="BE11" s="252" t="s">
        <v>58</v>
      </c>
      <c r="BF11" s="58" t="s">
        <v>59</v>
      </c>
      <c r="BG11" s="253" t="s">
        <v>61</v>
      </c>
      <c r="BH11" s="253" t="s">
        <v>61</v>
      </c>
      <c r="BI11" s="253" t="s">
        <v>61</v>
      </c>
      <c r="BJ11" s="171" t="s">
        <v>60</v>
      </c>
      <c r="BK11" s="171" t="s">
        <v>61</v>
      </c>
      <c r="BL11" s="171" t="s">
        <v>61</v>
      </c>
      <c r="BM11" s="254" t="s">
        <v>59</v>
      </c>
      <c r="BN11" s="255" t="s">
        <v>59</v>
      </c>
      <c r="BO11" s="256" t="s">
        <v>58</v>
      </c>
      <c r="BP11" s="256" t="s">
        <v>58</v>
      </c>
      <c r="BQ11" s="171" t="s">
        <v>60</v>
      </c>
      <c r="BR11" s="171" t="s">
        <v>61</v>
      </c>
      <c r="BS11" s="171" t="s">
        <v>61</v>
      </c>
      <c r="BT11" s="254" t="s">
        <v>59</v>
      </c>
      <c r="BU11" s="173" t="s">
        <v>58</v>
      </c>
      <c r="BV11" s="173" t="s">
        <v>58</v>
      </c>
      <c r="BW11" s="173" t="s">
        <v>58</v>
      </c>
      <c r="BX11" s="171" t="s">
        <v>60</v>
      </c>
      <c r="BY11" s="171" t="s">
        <v>61</v>
      </c>
      <c r="BZ11" s="171" t="s">
        <v>61</v>
      </c>
    </row>
    <row r="12" spans="1:78" x14ac:dyDescent="0.4">
      <c r="A12" s="175">
        <v>414410001</v>
      </c>
      <c r="B12" s="176" t="s">
        <v>0</v>
      </c>
      <c r="C12" s="176" t="s">
        <v>1</v>
      </c>
      <c r="D12" s="176">
        <v>41441</v>
      </c>
      <c r="E12" s="176" t="s">
        <v>2</v>
      </c>
      <c r="F12" s="176">
        <v>1</v>
      </c>
      <c r="G12" s="177">
        <v>0</v>
      </c>
      <c r="H12" s="177">
        <v>0</v>
      </c>
      <c r="I12" s="257"/>
      <c r="J12" s="257"/>
      <c r="K12" s="257"/>
      <c r="L12" s="258"/>
      <c r="M12" s="259"/>
      <c r="N12" s="260"/>
      <c r="O12" s="260"/>
      <c r="P12" s="259"/>
      <c r="Q12" s="260"/>
      <c r="R12" s="260"/>
      <c r="S12" s="259"/>
      <c r="T12" s="260"/>
      <c r="U12" s="260"/>
      <c r="V12" s="261">
        <v>0</v>
      </c>
      <c r="W12" s="261">
        <v>0</v>
      </c>
      <c r="X12" s="257"/>
      <c r="Y12" s="257"/>
      <c r="Z12" s="257"/>
      <c r="AA12" s="258"/>
      <c r="AB12" s="262"/>
      <c r="AC12" s="262"/>
      <c r="AD12" s="262"/>
      <c r="AE12" s="262"/>
      <c r="AF12" s="262"/>
      <c r="AG12" s="262"/>
      <c r="AH12" s="262"/>
      <c r="AI12" s="262"/>
      <c r="AJ12" s="262"/>
      <c r="AK12" s="263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3"/>
      <c r="AX12" s="261">
        <v>0</v>
      </c>
      <c r="AY12" s="257"/>
      <c r="AZ12" s="257"/>
      <c r="BA12" s="258"/>
      <c r="BB12" s="187"/>
      <c r="BC12" s="264">
        <v>0</v>
      </c>
      <c r="BD12" s="263"/>
      <c r="BE12" s="263"/>
      <c r="BF12" s="264">
        <v>0</v>
      </c>
      <c r="BG12" s="262"/>
      <c r="BH12" s="262"/>
      <c r="BI12" s="262"/>
      <c r="BJ12" s="265"/>
      <c r="BK12" s="260"/>
      <c r="BL12" s="260"/>
      <c r="BM12" s="266">
        <v>0</v>
      </c>
      <c r="BN12" s="187"/>
      <c r="BO12" s="187"/>
      <c r="BP12" s="258"/>
      <c r="BQ12" s="267"/>
      <c r="BR12" s="260"/>
      <c r="BS12" s="260"/>
      <c r="BT12" s="266">
        <v>0</v>
      </c>
      <c r="BU12" s="187"/>
      <c r="BV12" s="257"/>
      <c r="BW12" s="257"/>
      <c r="BX12" s="267"/>
      <c r="BY12" s="260"/>
      <c r="BZ12" s="260"/>
    </row>
    <row r="13" spans="1:78" x14ac:dyDescent="0.4">
      <c r="A13" s="175">
        <v>414410002</v>
      </c>
      <c r="B13" s="176" t="s">
        <v>0</v>
      </c>
      <c r="C13" s="176" t="s">
        <v>1</v>
      </c>
      <c r="D13" s="176">
        <v>41441</v>
      </c>
      <c r="E13" s="176" t="s">
        <v>3</v>
      </c>
      <c r="F13" s="176">
        <v>2</v>
      </c>
      <c r="G13" s="177">
        <v>0</v>
      </c>
      <c r="H13" s="177">
        <v>0</v>
      </c>
      <c r="I13" s="257"/>
      <c r="J13" s="257"/>
      <c r="K13" s="257"/>
      <c r="L13" s="258"/>
      <c r="M13" s="259"/>
      <c r="N13" s="260"/>
      <c r="O13" s="260"/>
      <c r="P13" s="259"/>
      <c r="Q13" s="260"/>
      <c r="R13" s="260"/>
      <c r="S13" s="259"/>
      <c r="T13" s="260"/>
      <c r="U13" s="260"/>
      <c r="V13" s="261">
        <v>0</v>
      </c>
      <c r="W13" s="261">
        <v>0</v>
      </c>
      <c r="X13" s="257"/>
      <c r="Y13" s="257"/>
      <c r="Z13" s="257"/>
      <c r="AA13" s="258"/>
      <c r="AB13" s="262"/>
      <c r="AC13" s="262"/>
      <c r="AD13" s="262"/>
      <c r="AE13" s="262"/>
      <c r="AF13" s="262"/>
      <c r="AG13" s="262"/>
      <c r="AH13" s="262"/>
      <c r="AI13" s="262"/>
      <c r="AJ13" s="262"/>
      <c r="AK13" s="263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3"/>
      <c r="AX13" s="261">
        <v>0</v>
      </c>
      <c r="AY13" s="257"/>
      <c r="AZ13" s="257"/>
      <c r="BA13" s="258"/>
      <c r="BB13" s="187"/>
      <c r="BC13" s="264">
        <v>0</v>
      </c>
      <c r="BD13" s="263"/>
      <c r="BE13" s="263"/>
      <c r="BF13" s="264">
        <v>0</v>
      </c>
      <c r="BG13" s="262"/>
      <c r="BH13" s="262"/>
      <c r="BI13" s="262"/>
      <c r="BJ13" s="265"/>
      <c r="BK13" s="260"/>
      <c r="BL13" s="260"/>
      <c r="BM13" s="266">
        <v>0</v>
      </c>
      <c r="BN13" s="187"/>
      <c r="BO13" s="187"/>
      <c r="BP13" s="258"/>
      <c r="BQ13" s="267"/>
      <c r="BR13" s="260"/>
      <c r="BS13" s="260"/>
      <c r="BT13" s="266">
        <v>0</v>
      </c>
      <c r="BU13" s="187"/>
      <c r="BV13" s="257"/>
      <c r="BW13" s="257"/>
      <c r="BX13" s="267"/>
      <c r="BY13" s="260"/>
      <c r="BZ13" s="260"/>
    </row>
    <row r="14" spans="1:78" x14ac:dyDescent="0.4">
      <c r="A14" s="175">
        <v>414410003</v>
      </c>
      <c r="B14" s="176" t="s">
        <v>0</v>
      </c>
      <c r="C14" s="176" t="s">
        <v>1</v>
      </c>
      <c r="D14" s="176">
        <v>41441</v>
      </c>
      <c r="E14" s="176" t="s">
        <v>4</v>
      </c>
      <c r="F14" s="176">
        <v>3</v>
      </c>
      <c r="G14" s="177">
        <v>0</v>
      </c>
      <c r="H14" s="177">
        <v>0</v>
      </c>
      <c r="I14" s="257"/>
      <c r="J14" s="257"/>
      <c r="K14" s="257"/>
      <c r="L14" s="258"/>
      <c r="M14" s="259"/>
      <c r="N14" s="260"/>
      <c r="O14" s="260"/>
      <c r="P14" s="259"/>
      <c r="Q14" s="260"/>
      <c r="R14" s="260"/>
      <c r="S14" s="259"/>
      <c r="T14" s="260"/>
      <c r="U14" s="260"/>
      <c r="V14" s="261">
        <v>0</v>
      </c>
      <c r="W14" s="261">
        <v>0</v>
      </c>
      <c r="X14" s="257"/>
      <c r="Y14" s="257"/>
      <c r="Z14" s="257"/>
      <c r="AA14" s="258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3"/>
      <c r="AX14" s="261">
        <v>0</v>
      </c>
      <c r="AY14" s="257"/>
      <c r="AZ14" s="257"/>
      <c r="BA14" s="258"/>
      <c r="BB14" s="187"/>
      <c r="BC14" s="264">
        <v>0</v>
      </c>
      <c r="BD14" s="263"/>
      <c r="BE14" s="263"/>
      <c r="BF14" s="264">
        <v>0</v>
      </c>
      <c r="BG14" s="262"/>
      <c r="BH14" s="262"/>
      <c r="BI14" s="262"/>
      <c r="BJ14" s="265"/>
      <c r="BK14" s="260"/>
      <c r="BL14" s="260"/>
      <c r="BM14" s="266">
        <v>0</v>
      </c>
      <c r="BN14" s="187"/>
      <c r="BO14" s="187"/>
      <c r="BP14" s="258"/>
      <c r="BQ14" s="267"/>
      <c r="BR14" s="260"/>
      <c r="BS14" s="260"/>
      <c r="BT14" s="266">
        <v>0</v>
      </c>
      <c r="BU14" s="187"/>
      <c r="BV14" s="257"/>
      <c r="BW14" s="257"/>
      <c r="BX14" s="267"/>
      <c r="BY14" s="260"/>
      <c r="BZ14" s="260"/>
    </row>
    <row r="15" spans="1:78" x14ac:dyDescent="0.4">
      <c r="A15" s="175">
        <v>414410004</v>
      </c>
      <c r="B15" s="176" t="s">
        <v>0</v>
      </c>
      <c r="C15" s="176" t="s">
        <v>1</v>
      </c>
      <c r="D15" s="176">
        <v>41441</v>
      </c>
      <c r="E15" s="176" t="s">
        <v>5</v>
      </c>
      <c r="F15" s="176">
        <v>4</v>
      </c>
      <c r="G15" s="177">
        <v>0</v>
      </c>
      <c r="H15" s="177">
        <v>0</v>
      </c>
      <c r="I15" s="257"/>
      <c r="J15" s="257"/>
      <c r="K15" s="257"/>
      <c r="L15" s="258"/>
      <c r="M15" s="259"/>
      <c r="N15" s="260"/>
      <c r="O15" s="260"/>
      <c r="P15" s="259"/>
      <c r="Q15" s="260"/>
      <c r="R15" s="260"/>
      <c r="S15" s="259"/>
      <c r="T15" s="260"/>
      <c r="U15" s="260"/>
      <c r="V15" s="261">
        <v>0</v>
      </c>
      <c r="W15" s="261">
        <v>0</v>
      </c>
      <c r="X15" s="257"/>
      <c r="Y15" s="257"/>
      <c r="Z15" s="257"/>
      <c r="AA15" s="258"/>
      <c r="AB15" s="262"/>
      <c r="AC15" s="262"/>
      <c r="AD15" s="262"/>
      <c r="AE15" s="262"/>
      <c r="AF15" s="262"/>
      <c r="AG15" s="262"/>
      <c r="AH15" s="262"/>
      <c r="AI15" s="262"/>
      <c r="AJ15" s="262"/>
      <c r="AK15" s="263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3"/>
      <c r="AX15" s="261">
        <v>0</v>
      </c>
      <c r="AY15" s="257"/>
      <c r="AZ15" s="257"/>
      <c r="BA15" s="258"/>
      <c r="BB15" s="187"/>
      <c r="BC15" s="264">
        <v>0</v>
      </c>
      <c r="BD15" s="263"/>
      <c r="BE15" s="263"/>
      <c r="BF15" s="264">
        <v>0</v>
      </c>
      <c r="BG15" s="262"/>
      <c r="BH15" s="262"/>
      <c r="BI15" s="262"/>
      <c r="BJ15" s="265"/>
      <c r="BK15" s="260"/>
      <c r="BL15" s="260"/>
      <c r="BM15" s="266">
        <v>0</v>
      </c>
      <c r="BN15" s="187"/>
      <c r="BO15" s="187"/>
      <c r="BP15" s="258"/>
      <c r="BQ15" s="267"/>
      <c r="BR15" s="260"/>
      <c r="BS15" s="260"/>
      <c r="BT15" s="266">
        <v>0</v>
      </c>
      <c r="BU15" s="187"/>
      <c r="BV15" s="257"/>
      <c r="BW15" s="257"/>
      <c r="BX15" s="267"/>
      <c r="BY15" s="260"/>
      <c r="BZ15" s="260"/>
    </row>
    <row r="16" spans="1:78" x14ac:dyDescent="0.4">
      <c r="A16" s="175">
        <v>414410005</v>
      </c>
      <c r="B16" s="176" t="s">
        <v>0</v>
      </c>
      <c r="C16" s="176" t="s">
        <v>1</v>
      </c>
      <c r="D16" s="176">
        <v>41441</v>
      </c>
      <c r="E16" s="176" t="s">
        <v>6</v>
      </c>
      <c r="F16" s="176">
        <v>5</v>
      </c>
      <c r="G16" s="177">
        <v>0</v>
      </c>
      <c r="H16" s="177">
        <v>0</v>
      </c>
      <c r="I16" s="257"/>
      <c r="J16" s="257"/>
      <c r="K16" s="257"/>
      <c r="L16" s="258"/>
      <c r="M16" s="259"/>
      <c r="N16" s="260"/>
      <c r="O16" s="260"/>
      <c r="P16" s="259"/>
      <c r="Q16" s="260"/>
      <c r="R16" s="260"/>
      <c r="S16" s="259"/>
      <c r="T16" s="260"/>
      <c r="U16" s="260"/>
      <c r="V16" s="261">
        <v>0</v>
      </c>
      <c r="W16" s="261">
        <v>0</v>
      </c>
      <c r="X16" s="257"/>
      <c r="Y16" s="257"/>
      <c r="Z16" s="257"/>
      <c r="AA16" s="258"/>
      <c r="AB16" s="262"/>
      <c r="AC16" s="262"/>
      <c r="AD16" s="262"/>
      <c r="AE16" s="262"/>
      <c r="AF16" s="262"/>
      <c r="AG16" s="262"/>
      <c r="AH16" s="262"/>
      <c r="AI16" s="262"/>
      <c r="AJ16" s="262"/>
      <c r="AK16" s="263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3"/>
      <c r="AX16" s="261">
        <v>0</v>
      </c>
      <c r="AY16" s="257"/>
      <c r="AZ16" s="257"/>
      <c r="BA16" s="258"/>
      <c r="BB16" s="187"/>
      <c r="BC16" s="264">
        <v>0</v>
      </c>
      <c r="BD16" s="263"/>
      <c r="BE16" s="263"/>
      <c r="BF16" s="264">
        <v>0</v>
      </c>
      <c r="BG16" s="262"/>
      <c r="BH16" s="262"/>
      <c r="BI16" s="262"/>
      <c r="BJ16" s="265"/>
      <c r="BK16" s="260"/>
      <c r="BL16" s="260"/>
      <c r="BM16" s="266">
        <v>0</v>
      </c>
      <c r="BN16" s="187"/>
      <c r="BO16" s="187"/>
      <c r="BP16" s="258"/>
      <c r="BQ16" s="267"/>
      <c r="BR16" s="260"/>
      <c r="BS16" s="260"/>
      <c r="BT16" s="266">
        <v>0</v>
      </c>
      <c r="BU16" s="187"/>
      <c r="BV16" s="257"/>
      <c r="BW16" s="257"/>
      <c r="BX16" s="267"/>
      <c r="BY16" s="260"/>
      <c r="BZ16" s="260"/>
    </row>
    <row r="17" spans="1:78" x14ac:dyDescent="0.4">
      <c r="A17" s="175">
        <v>414410006</v>
      </c>
      <c r="B17" s="176" t="s">
        <v>0</v>
      </c>
      <c r="C17" s="176" t="s">
        <v>1</v>
      </c>
      <c r="D17" s="176">
        <v>41441</v>
      </c>
      <c r="E17" s="176" t="s">
        <v>7</v>
      </c>
      <c r="F17" s="176">
        <v>6</v>
      </c>
      <c r="G17" s="177">
        <v>0</v>
      </c>
      <c r="H17" s="177">
        <v>0</v>
      </c>
      <c r="I17" s="257"/>
      <c r="J17" s="257"/>
      <c r="K17" s="257"/>
      <c r="L17" s="258"/>
      <c r="M17" s="259"/>
      <c r="N17" s="260"/>
      <c r="O17" s="260"/>
      <c r="P17" s="259"/>
      <c r="Q17" s="260"/>
      <c r="R17" s="260"/>
      <c r="S17" s="259"/>
      <c r="T17" s="260"/>
      <c r="U17" s="260"/>
      <c r="V17" s="261">
        <v>0</v>
      </c>
      <c r="W17" s="261">
        <v>0</v>
      </c>
      <c r="X17" s="257"/>
      <c r="Y17" s="257"/>
      <c r="Z17" s="257"/>
      <c r="AA17" s="258"/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3"/>
      <c r="AX17" s="261">
        <v>0</v>
      </c>
      <c r="AY17" s="257"/>
      <c r="AZ17" s="257"/>
      <c r="BA17" s="258"/>
      <c r="BB17" s="187"/>
      <c r="BC17" s="264">
        <v>0</v>
      </c>
      <c r="BD17" s="263"/>
      <c r="BE17" s="263"/>
      <c r="BF17" s="264">
        <v>0</v>
      </c>
      <c r="BG17" s="262"/>
      <c r="BH17" s="262"/>
      <c r="BI17" s="262"/>
      <c r="BJ17" s="265"/>
      <c r="BK17" s="260"/>
      <c r="BL17" s="260"/>
      <c r="BM17" s="266">
        <v>0</v>
      </c>
      <c r="BN17" s="187"/>
      <c r="BO17" s="187"/>
      <c r="BP17" s="258"/>
      <c r="BQ17" s="267"/>
      <c r="BR17" s="260"/>
      <c r="BS17" s="260"/>
      <c r="BT17" s="266">
        <v>0</v>
      </c>
      <c r="BU17" s="187"/>
      <c r="BV17" s="257"/>
      <c r="BW17" s="257"/>
      <c r="BX17" s="267"/>
      <c r="BY17" s="260"/>
      <c r="BZ17" s="260"/>
    </row>
    <row r="18" spans="1:78" x14ac:dyDescent="0.4">
      <c r="A18" s="175">
        <v>414410007</v>
      </c>
      <c r="B18" s="176" t="s">
        <v>0</v>
      </c>
      <c r="C18" s="176" t="s">
        <v>1</v>
      </c>
      <c r="D18" s="176">
        <v>41441</v>
      </c>
      <c r="E18" s="176" t="s">
        <v>8</v>
      </c>
      <c r="F18" s="176">
        <v>7</v>
      </c>
      <c r="G18" s="177">
        <v>0</v>
      </c>
      <c r="H18" s="177">
        <v>0</v>
      </c>
      <c r="I18" s="257"/>
      <c r="J18" s="257"/>
      <c r="K18" s="257"/>
      <c r="L18" s="258"/>
      <c r="M18" s="259"/>
      <c r="N18" s="260"/>
      <c r="O18" s="260"/>
      <c r="P18" s="259"/>
      <c r="Q18" s="260"/>
      <c r="R18" s="260"/>
      <c r="S18" s="259"/>
      <c r="T18" s="260"/>
      <c r="U18" s="260"/>
      <c r="V18" s="261">
        <v>0</v>
      </c>
      <c r="W18" s="261">
        <v>0</v>
      </c>
      <c r="X18" s="257"/>
      <c r="Y18" s="257"/>
      <c r="Z18" s="257"/>
      <c r="AA18" s="258"/>
      <c r="AB18" s="262"/>
      <c r="AC18" s="262"/>
      <c r="AD18" s="262"/>
      <c r="AE18" s="262"/>
      <c r="AF18" s="262"/>
      <c r="AG18" s="262"/>
      <c r="AH18" s="262"/>
      <c r="AI18" s="262"/>
      <c r="AJ18" s="262"/>
      <c r="AK18" s="263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3"/>
      <c r="AX18" s="261">
        <v>0</v>
      </c>
      <c r="AY18" s="257"/>
      <c r="AZ18" s="257"/>
      <c r="BA18" s="258"/>
      <c r="BB18" s="187"/>
      <c r="BC18" s="264">
        <v>0</v>
      </c>
      <c r="BD18" s="263"/>
      <c r="BE18" s="263"/>
      <c r="BF18" s="264">
        <v>0</v>
      </c>
      <c r="BG18" s="262"/>
      <c r="BH18" s="262"/>
      <c r="BI18" s="262"/>
      <c r="BJ18" s="265"/>
      <c r="BK18" s="260"/>
      <c r="BL18" s="260"/>
      <c r="BM18" s="266">
        <v>0</v>
      </c>
      <c r="BN18" s="187"/>
      <c r="BO18" s="187"/>
      <c r="BP18" s="258"/>
      <c r="BQ18" s="267"/>
      <c r="BR18" s="260"/>
      <c r="BS18" s="260"/>
      <c r="BT18" s="266">
        <v>0</v>
      </c>
      <c r="BU18" s="187"/>
      <c r="BV18" s="257"/>
      <c r="BW18" s="257"/>
      <c r="BX18" s="267"/>
      <c r="BY18" s="260"/>
      <c r="BZ18" s="260"/>
    </row>
    <row r="19" spans="1:78" x14ac:dyDescent="0.4">
      <c r="A19" s="175">
        <v>414410008</v>
      </c>
      <c r="B19" s="176" t="s">
        <v>0</v>
      </c>
      <c r="C19" s="176" t="s">
        <v>1</v>
      </c>
      <c r="D19" s="176">
        <v>41441</v>
      </c>
      <c r="E19" s="176" t="s">
        <v>9</v>
      </c>
      <c r="F19" s="176">
        <v>8</v>
      </c>
      <c r="G19" s="177">
        <v>0</v>
      </c>
      <c r="H19" s="177">
        <v>0</v>
      </c>
      <c r="I19" s="257"/>
      <c r="J19" s="257"/>
      <c r="K19" s="257"/>
      <c r="L19" s="258"/>
      <c r="M19" s="259"/>
      <c r="N19" s="260"/>
      <c r="O19" s="260"/>
      <c r="P19" s="259"/>
      <c r="Q19" s="260"/>
      <c r="R19" s="260"/>
      <c r="S19" s="259"/>
      <c r="T19" s="260"/>
      <c r="U19" s="260"/>
      <c r="V19" s="261">
        <v>0</v>
      </c>
      <c r="W19" s="261">
        <v>0</v>
      </c>
      <c r="X19" s="257"/>
      <c r="Y19" s="257"/>
      <c r="Z19" s="257"/>
      <c r="AA19" s="258"/>
      <c r="AB19" s="262"/>
      <c r="AC19" s="262"/>
      <c r="AD19" s="262"/>
      <c r="AE19" s="262"/>
      <c r="AF19" s="262"/>
      <c r="AG19" s="262"/>
      <c r="AH19" s="262"/>
      <c r="AI19" s="262"/>
      <c r="AJ19" s="262"/>
      <c r="AK19" s="263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3"/>
      <c r="AX19" s="261">
        <v>0</v>
      </c>
      <c r="AY19" s="257"/>
      <c r="AZ19" s="257"/>
      <c r="BA19" s="258"/>
      <c r="BB19" s="187"/>
      <c r="BC19" s="264">
        <v>0</v>
      </c>
      <c r="BD19" s="263"/>
      <c r="BE19" s="263"/>
      <c r="BF19" s="264">
        <v>0</v>
      </c>
      <c r="BG19" s="262"/>
      <c r="BH19" s="262"/>
      <c r="BI19" s="262"/>
      <c r="BJ19" s="265"/>
      <c r="BK19" s="260"/>
      <c r="BL19" s="260"/>
      <c r="BM19" s="266">
        <v>0</v>
      </c>
      <c r="BN19" s="187"/>
      <c r="BO19" s="187"/>
      <c r="BP19" s="258"/>
      <c r="BQ19" s="267"/>
      <c r="BR19" s="260"/>
      <c r="BS19" s="260"/>
      <c r="BT19" s="266">
        <v>0</v>
      </c>
      <c r="BU19" s="187"/>
      <c r="BV19" s="257"/>
      <c r="BW19" s="257"/>
      <c r="BX19" s="267"/>
      <c r="BY19" s="260"/>
      <c r="BZ19" s="260"/>
    </row>
    <row r="20" spans="1:78" x14ac:dyDescent="0.4">
      <c r="A20" s="175">
        <v>414410009</v>
      </c>
      <c r="B20" s="176" t="s">
        <v>0</v>
      </c>
      <c r="C20" s="176" t="s">
        <v>1</v>
      </c>
      <c r="D20" s="176">
        <v>41441</v>
      </c>
      <c r="E20" s="176" t="s">
        <v>10</v>
      </c>
      <c r="F20" s="176">
        <v>9</v>
      </c>
      <c r="G20" s="177">
        <v>0</v>
      </c>
      <c r="H20" s="177">
        <v>0</v>
      </c>
      <c r="I20" s="257"/>
      <c r="J20" s="257"/>
      <c r="K20" s="257"/>
      <c r="L20" s="258"/>
      <c r="M20" s="259"/>
      <c r="N20" s="260"/>
      <c r="O20" s="260"/>
      <c r="P20" s="259"/>
      <c r="Q20" s="260"/>
      <c r="R20" s="260"/>
      <c r="S20" s="259"/>
      <c r="T20" s="260"/>
      <c r="U20" s="260"/>
      <c r="V20" s="261">
        <v>0</v>
      </c>
      <c r="W20" s="261">
        <v>0</v>
      </c>
      <c r="X20" s="257"/>
      <c r="Y20" s="257"/>
      <c r="Z20" s="257"/>
      <c r="AA20" s="258"/>
      <c r="AB20" s="262"/>
      <c r="AC20" s="262"/>
      <c r="AD20" s="262"/>
      <c r="AE20" s="262"/>
      <c r="AF20" s="262"/>
      <c r="AG20" s="262"/>
      <c r="AH20" s="262"/>
      <c r="AI20" s="262"/>
      <c r="AJ20" s="262"/>
      <c r="AK20" s="263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3"/>
      <c r="AX20" s="261">
        <v>0</v>
      </c>
      <c r="AY20" s="257"/>
      <c r="AZ20" s="257"/>
      <c r="BA20" s="258"/>
      <c r="BB20" s="187"/>
      <c r="BC20" s="264">
        <v>0</v>
      </c>
      <c r="BD20" s="263"/>
      <c r="BE20" s="263"/>
      <c r="BF20" s="264">
        <v>0</v>
      </c>
      <c r="BG20" s="262"/>
      <c r="BH20" s="262"/>
      <c r="BI20" s="262"/>
      <c r="BJ20" s="265"/>
      <c r="BK20" s="260"/>
      <c r="BL20" s="260"/>
      <c r="BM20" s="266">
        <v>0</v>
      </c>
      <c r="BN20" s="187"/>
      <c r="BO20" s="187"/>
      <c r="BP20" s="258"/>
      <c r="BQ20" s="267"/>
      <c r="BR20" s="260"/>
      <c r="BS20" s="260"/>
      <c r="BT20" s="266">
        <v>0</v>
      </c>
      <c r="BU20" s="187"/>
      <c r="BV20" s="257"/>
      <c r="BW20" s="257"/>
      <c r="BX20" s="267"/>
      <c r="BY20" s="260"/>
      <c r="BZ20" s="260"/>
    </row>
    <row r="21" spans="1:78" x14ac:dyDescent="0.4">
      <c r="A21" s="175">
        <v>414410010</v>
      </c>
      <c r="B21" s="176" t="s">
        <v>0</v>
      </c>
      <c r="C21" s="176" t="s">
        <v>1</v>
      </c>
      <c r="D21" s="176">
        <v>41441</v>
      </c>
      <c r="E21" s="176" t="s">
        <v>11</v>
      </c>
      <c r="F21" s="176">
        <v>10</v>
      </c>
      <c r="G21" s="177">
        <v>0</v>
      </c>
      <c r="H21" s="177">
        <v>0</v>
      </c>
      <c r="I21" s="257"/>
      <c r="J21" s="257"/>
      <c r="K21" s="257"/>
      <c r="L21" s="258"/>
      <c r="M21" s="259"/>
      <c r="N21" s="260"/>
      <c r="O21" s="260"/>
      <c r="P21" s="259"/>
      <c r="Q21" s="260"/>
      <c r="R21" s="260"/>
      <c r="S21" s="259"/>
      <c r="T21" s="260"/>
      <c r="U21" s="260"/>
      <c r="V21" s="261">
        <v>0</v>
      </c>
      <c r="W21" s="261">
        <v>0</v>
      </c>
      <c r="X21" s="257"/>
      <c r="Y21" s="257"/>
      <c r="Z21" s="257"/>
      <c r="AA21" s="258"/>
      <c r="AB21" s="262"/>
      <c r="AC21" s="262"/>
      <c r="AD21" s="262"/>
      <c r="AE21" s="262"/>
      <c r="AF21" s="262"/>
      <c r="AG21" s="262"/>
      <c r="AH21" s="262"/>
      <c r="AI21" s="262"/>
      <c r="AJ21" s="262"/>
      <c r="AK21" s="263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3"/>
      <c r="AX21" s="261">
        <v>0</v>
      </c>
      <c r="AY21" s="257"/>
      <c r="AZ21" s="257"/>
      <c r="BA21" s="258"/>
      <c r="BB21" s="187"/>
      <c r="BC21" s="264">
        <v>0</v>
      </c>
      <c r="BD21" s="263"/>
      <c r="BE21" s="263"/>
      <c r="BF21" s="264">
        <v>0</v>
      </c>
      <c r="BG21" s="262"/>
      <c r="BH21" s="262"/>
      <c r="BI21" s="262"/>
      <c r="BJ21" s="265"/>
      <c r="BK21" s="260"/>
      <c r="BL21" s="260"/>
      <c r="BM21" s="266">
        <v>0</v>
      </c>
      <c r="BN21" s="187"/>
      <c r="BO21" s="187"/>
      <c r="BP21" s="258"/>
      <c r="BQ21" s="267"/>
      <c r="BR21" s="260"/>
      <c r="BS21" s="260"/>
      <c r="BT21" s="266">
        <v>0</v>
      </c>
      <c r="BU21" s="187"/>
      <c r="BV21" s="257"/>
      <c r="BW21" s="257"/>
      <c r="BX21" s="267"/>
      <c r="BY21" s="260"/>
      <c r="BZ21" s="260"/>
    </row>
    <row r="22" spans="1:78" x14ac:dyDescent="0.4">
      <c r="A22" s="175">
        <v>414410011</v>
      </c>
      <c r="B22" s="176" t="s">
        <v>0</v>
      </c>
      <c r="C22" s="176" t="s">
        <v>1</v>
      </c>
      <c r="D22" s="176">
        <v>41441</v>
      </c>
      <c r="E22" s="176" t="s">
        <v>12</v>
      </c>
      <c r="F22" s="176">
        <v>11</v>
      </c>
      <c r="G22" s="177">
        <v>0</v>
      </c>
      <c r="H22" s="177">
        <v>0</v>
      </c>
      <c r="I22" s="257"/>
      <c r="J22" s="257"/>
      <c r="K22" s="257"/>
      <c r="L22" s="258"/>
      <c r="M22" s="259"/>
      <c r="N22" s="260"/>
      <c r="O22" s="260"/>
      <c r="P22" s="259"/>
      <c r="Q22" s="260"/>
      <c r="R22" s="260"/>
      <c r="S22" s="259"/>
      <c r="T22" s="260"/>
      <c r="U22" s="260"/>
      <c r="V22" s="261">
        <v>0</v>
      </c>
      <c r="W22" s="261">
        <v>0</v>
      </c>
      <c r="X22" s="257"/>
      <c r="Y22" s="257"/>
      <c r="Z22" s="257"/>
      <c r="AA22" s="258"/>
      <c r="AB22" s="262"/>
      <c r="AC22" s="262"/>
      <c r="AD22" s="262"/>
      <c r="AE22" s="262"/>
      <c r="AF22" s="262"/>
      <c r="AG22" s="262"/>
      <c r="AH22" s="262"/>
      <c r="AI22" s="262"/>
      <c r="AJ22" s="262"/>
      <c r="AK22" s="263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3"/>
      <c r="AX22" s="261">
        <v>0</v>
      </c>
      <c r="AY22" s="257"/>
      <c r="AZ22" s="257"/>
      <c r="BA22" s="258"/>
      <c r="BB22" s="187"/>
      <c r="BC22" s="264">
        <v>0</v>
      </c>
      <c r="BD22" s="263"/>
      <c r="BE22" s="263"/>
      <c r="BF22" s="264">
        <v>0</v>
      </c>
      <c r="BG22" s="262"/>
      <c r="BH22" s="262"/>
      <c r="BI22" s="262"/>
      <c r="BJ22" s="265"/>
      <c r="BK22" s="260"/>
      <c r="BL22" s="260"/>
      <c r="BM22" s="266">
        <v>0</v>
      </c>
      <c r="BN22" s="187"/>
      <c r="BO22" s="187"/>
      <c r="BP22" s="258"/>
      <c r="BQ22" s="267"/>
      <c r="BR22" s="260"/>
      <c r="BS22" s="260"/>
      <c r="BT22" s="266">
        <v>0</v>
      </c>
      <c r="BU22" s="187"/>
      <c r="BV22" s="257"/>
      <c r="BW22" s="257"/>
      <c r="BX22" s="267"/>
      <c r="BY22" s="260"/>
      <c r="BZ22" s="260"/>
    </row>
    <row r="23" spans="1:78" x14ac:dyDescent="0.4">
      <c r="A23" s="175">
        <v>414410012</v>
      </c>
      <c r="B23" s="176" t="s">
        <v>0</v>
      </c>
      <c r="C23" s="176" t="s">
        <v>1</v>
      </c>
      <c r="D23" s="176">
        <v>41441</v>
      </c>
      <c r="E23" s="176" t="s">
        <v>13</v>
      </c>
      <c r="F23" s="176">
        <v>12</v>
      </c>
      <c r="G23" s="177">
        <v>0</v>
      </c>
      <c r="H23" s="177">
        <v>0</v>
      </c>
      <c r="I23" s="257"/>
      <c r="J23" s="257"/>
      <c r="K23" s="257"/>
      <c r="L23" s="258"/>
      <c r="M23" s="259"/>
      <c r="N23" s="260"/>
      <c r="O23" s="260"/>
      <c r="P23" s="259"/>
      <c r="Q23" s="260"/>
      <c r="R23" s="260"/>
      <c r="S23" s="259"/>
      <c r="T23" s="260"/>
      <c r="U23" s="260"/>
      <c r="V23" s="261">
        <v>1</v>
      </c>
      <c r="W23" s="261">
        <v>93218</v>
      </c>
      <c r="X23" s="257">
        <v>93218</v>
      </c>
      <c r="Y23" s="257"/>
      <c r="Z23" s="257">
        <v>559308</v>
      </c>
      <c r="AA23" s="258">
        <v>279654</v>
      </c>
      <c r="AB23" s="262"/>
      <c r="AC23" s="262"/>
      <c r="AD23" s="262"/>
      <c r="AE23" s="262"/>
      <c r="AF23" s="262"/>
      <c r="AG23" s="262"/>
      <c r="AH23" s="262"/>
      <c r="AI23" s="262">
        <v>1</v>
      </c>
      <c r="AJ23" s="262"/>
      <c r="AK23" s="263"/>
      <c r="AL23" s="262"/>
      <c r="AM23" s="262"/>
      <c r="AN23" s="262"/>
      <c r="AO23" s="262"/>
      <c r="AP23" s="262">
        <v>1</v>
      </c>
      <c r="AQ23" s="262"/>
      <c r="AR23" s="262"/>
      <c r="AS23" s="262"/>
      <c r="AT23" s="262"/>
      <c r="AU23" s="262"/>
      <c r="AV23" s="262"/>
      <c r="AW23" s="263"/>
      <c r="AX23" s="261">
        <v>0</v>
      </c>
      <c r="AY23" s="257"/>
      <c r="AZ23" s="257"/>
      <c r="BA23" s="258"/>
      <c r="BB23" s="187"/>
      <c r="BC23" s="264">
        <v>0</v>
      </c>
      <c r="BD23" s="263"/>
      <c r="BE23" s="263"/>
      <c r="BF23" s="264">
        <v>0</v>
      </c>
      <c r="BG23" s="262"/>
      <c r="BH23" s="262"/>
      <c r="BI23" s="262"/>
      <c r="BJ23" s="265"/>
      <c r="BK23" s="260"/>
      <c r="BL23" s="260"/>
      <c r="BM23" s="266">
        <v>0</v>
      </c>
      <c r="BN23" s="187"/>
      <c r="BO23" s="187"/>
      <c r="BP23" s="258"/>
      <c r="BQ23" s="267"/>
      <c r="BR23" s="260"/>
      <c r="BS23" s="260"/>
      <c r="BT23" s="266">
        <v>0</v>
      </c>
      <c r="BU23" s="187"/>
      <c r="BV23" s="257"/>
      <c r="BW23" s="257"/>
      <c r="BX23" s="267"/>
      <c r="BY23" s="260"/>
      <c r="BZ23" s="260"/>
    </row>
    <row r="24" spans="1:78" x14ac:dyDescent="0.4">
      <c r="A24" s="175">
        <v>414410013</v>
      </c>
      <c r="B24" s="176" t="s">
        <v>0</v>
      </c>
      <c r="C24" s="176" t="s">
        <v>1</v>
      </c>
      <c r="D24" s="176">
        <v>41441</v>
      </c>
      <c r="E24" s="176" t="s">
        <v>14</v>
      </c>
      <c r="F24" s="176">
        <v>13</v>
      </c>
      <c r="G24" s="177">
        <v>0</v>
      </c>
      <c r="H24" s="177">
        <v>0</v>
      </c>
      <c r="I24" s="257"/>
      <c r="J24" s="257"/>
      <c r="K24" s="257"/>
      <c r="L24" s="258"/>
      <c r="M24" s="259"/>
      <c r="N24" s="260"/>
      <c r="O24" s="260"/>
      <c r="P24" s="259"/>
      <c r="Q24" s="260"/>
      <c r="R24" s="260"/>
      <c r="S24" s="259"/>
      <c r="T24" s="260"/>
      <c r="U24" s="260"/>
      <c r="V24" s="261">
        <v>0</v>
      </c>
      <c r="W24" s="261">
        <v>0</v>
      </c>
      <c r="X24" s="257"/>
      <c r="Y24" s="257"/>
      <c r="Z24" s="257"/>
      <c r="AA24" s="258"/>
      <c r="AB24" s="262"/>
      <c r="AC24" s="262"/>
      <c r="AD24" s="262"/>
      <c r="AE24" s="262"/>
      <c r="AF24" s="262"/>
      <c r="AG24" s="262"/>
      <c r="AH24" s="262"/>
      <c r="AI24" s="262"/>
      <c r="AJ24" s="262"/>
      <c r="AK24" s="263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3"/>
      <c r="AX24" s="261">
        <v>0</v>
      </c>
      <c r="AY24" s="257"/>
      <c r="AZ24" s="257"/>
      <c r="BA24" s="258"/>
      <c r="BB24" s="187"/>
      <c r="BC24" s="264">
        <v>0</v>
      </c>
      <c r="BD24" s="263"/>
      <c r="BE24" s="263"/>
      <c r="BF24" s="264">
        <v>0</v>
      </c>
      <c r="BG24" s="262"/>
      <c r="BH24" s="262"/>
      <c r="BI24" s="262"/>
      <c r="BJ24" s="265"/>
      <c r="BK24" s="260"/>
      <c r="BL24" s="260"/>
      <c r="BM24" s="266">
        <v>0</v>
      </c>
      <c r="BN24" s="187"/>
      <c r="BO24" s="187"/>
      <c r="BP24" s="258"/>
      <c r="BQ24" s="267"/>
      <c r="BR24" s="260"/>
      <c r="BS24" s="260"/>
      <c r="BT24" s="266">
        <v>0</v>
      </c>
      <c r="BU24" s="187"/>
      <c r="BV24" s="257"/>
      <c r="BW24" s="257"/>
      <c r="BX24" s="267"/>
      <c r="BY24" s="260"/>
      <c r="BZ24" s="260"/>
    </row>
    <row r="25" spans="1:78" x14ac:dyDescent="0.4">
      <c r="A25" s="175">
        <v>414410014</v>
      </c>
      <c r="B25" s="176" t="s">
        <v>0</v>
      </c>
      <c r="C25" s="176" t="s">
        <v>1</v>
      </c>
      <c r="D25" s="176">
        <v>41441</v>
      </c>
      <c r="E25" s="176" t="s">
        <v>15</v>
      </c>
      <c r="F25" s="176">
        <v>14</v>
      </c>
      <c r="G25" s="177">
        <v>0</v>
      </c>
      <c r="H25" s="177">
        <v>0</v>
      </c>
      <c r="I25" s="257"/>
      <c r="J25" s="257"/>
      <c r="K25" s="257"/>
      <c r="L25" s="258"/>
      <c r="M25" s="259"/>
      <c r="N25" s="260"/>
      <c r="O25" s="260"/>
      <c r="P25" s="259"/>
      <c r="Q25" s="260"/>
      <c r="R25" s="260"/>
      <c r="S25" s="259"/>
      <c r="T25" s="260"/>
      <c r="U25" s="260"/>
      <c r="V25" s="261">
        <v>0</v>
      </c>
      <c r="W25" s="261">
        <v>0</v>
      </c>
      <c r="X25" s="257"/>
      <c r="Y25" s="257"/>
      <c r="Z25" s="257"/>
      <c r="AA25" s="258"/>
      <c r="AB25" s="262"/>
      <c r="AC25" s="262"/>
      <c r="AD25" s="262"/>
      <c r="AE25" s="262"/>
      <c r="AF25" s="262"/>
      <c r="AG25" s="262"/>
      <c r="AH25" s="262"/>
      <c r="AI25" s="262"/>
      <c r="AJ25" s="262"/>
      <c r="AK25" s="263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3"/>
      <c r="AX25" s="261">
        <v>0</v>
      </c>
      <c r="AY25" s="257"/>
      <c r="AZ25" s="257"/>
      <c r="BA25" s="258"/>
      <c r="BB25" s="187"/>
      <c r="BC25" s="264">
        <v>0</v>
      </c>
      <c r="BD25" s="263"/>
      <c r="BE25" s="263"/>
      <c r="BF25" s="264">
        <v>0</v>
      </c>
      <c r="BG25" s="262"/>
      <c r="BH25" s="262"/>
      <c r="BI25" s="262"/>
      <c r="BJ25" s="265"/>
      <c r="BK25" s="260"/>
      <c r="BL25" s="260"/>
      <c r="BM25" s="266">
        <v>0</v>
      </c>
      <c r="BN25" s="187"/>
      <c r="BO25" s="187"/>
      <c r="BP25" s="258"/>
      <c r="BQ25" s="267"/>
      <c r="BR25" s="260"/>
      <c r="BS25" s="260"/>
      <c r="BT25" s="266">
        <v>0</v>
      </c>
      <c r="BU25" s="187"/>
      <c r="BV25" s="257"/>
      <c r="BW25" s="257"/>
      <c r="BX25" s="267"/>
      <c r="BY25" s="260"/>
      <c r="BZ25" s="260"/>
    </row>
    <row r="26" spans="1:78" x14ac:dyDescent="0.4">
      <c r="A26" s="175">
        <v>414410015</v>
      </c>
      <c r="B26" s="176" t="s">
        <v>0</v>
      </c>
      <c r="C26" s="176" t="s">
        <v>1</v>
      </c>
      <c r="D26" s="176">
        <v>41441</v>
      </c>
      <c r="E26" s="176" t="s">
        <v>16</v>
      </c>
      <c r="F26" s="176">
        <v>15</v>
      </c>
      <c r="G26" s="177">
        <v>0</v>
      </c>
      <c r="H26" s="177">
        <v>0</v>
      </c>
      <c r="I26" s="257"/>
      <c r="J26" s="257"/>
      <c r="K26" s="257"/>
      <c r="L26" s="258"/>
      <c r="M26" s="259"/>
      <c r="N26" s="260"/>
      <c r="O26" s="260"/>
      <c r="P26" s="259"/>
      <c r="Q26" s="260"/>
      <c r="R26" s="260"/>
      <c r="S26" s="259"/>
      <c r="T26" s="260"/>
      <c r="U26" s="260"/>
      <c r="V26" s="261">
        <v>0</v>
      </c>
      <c r="W26" s="261">
        <v>0</v>
      </c>
      <c r="X26" s="257"/>
      <c r="Y26" s="257"/>
      <c r="Z26" s="257"/>
      <c r="AA26" s="258"/>
      <c r="AB26" s="262"/>
      <c r="AC26" s="262"/>
      <c r="AD26" s="262"/>
      <c r="AE26" s="262"/>
      <c r="AF26" s="262"/>
      <c r="AG26" s="262"/>
      <c r="AH26" s="262"/>
      <c r="AI26" s="262"/>
      <c r="AJ26" s="262"/>
      <c r="AK26" s="263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3"/>
      <c r="AX26" s="261">
        <v>0</v>
      </c>
      <c r="AY26" s="257"/>
      <c r="AZ26" s="257"/>
      <c r="BA26" s="258"/>
      <c r="BB26" s="187"/>
      <c r="BC26" s="264">
        <v>0</v>
      </c>
      <c r="BD26" s="263"/>
      <c r="BE26" s="263"/>
      <c r="BF26" s="264">
        <v>0</v>
      </c>
      <c r="BG26" s="262"/>
      <c r="BH26" s="262"/>
      <c r="BI26" s="262"/>
      <c r="BJ26" s="265"/>
      <c r="BK26" s="260"/>
      <c r="BL26" s="260"/>
      <c r="BM26" s="266">
        <v>0</v>
      </c>
      <c r="BN26" s="187"/>
      <c r="BO26" s="187"/>
      <c r="BP26" s="258"/>
      <c r="BQ26" s="267"/>
      <c r="BR26" s="260"/>
      <c r="BS26" s="260"/>
      <c r="BT26" s="266">
        <v>0</v>
      </c>
      <c r="BU26" s="187"/>
      <c r="BV26" s="257"/>
      <c r="BW26" s="257"/>
      <c r="BX26" s="267"/>
      <c r="BY26" s="260"/>
      <c r="BZ26" s="260"/>
    </row>
    <row r="27" spans="1:78" x14ac:dyDescent="0.4">
      <c r="A27" s="175">
        <v>414410016</v>
      </c>
      <c r="B27" s="176" t="s">
        <v>0</v>
      </c>
      <c r="C27" s="176" t="s">
        <v>1</v>
      </c>
      <c r="D27" s="176">
        <v>41441</v>
      </c>
      <c r="E27" s="176" t="s">
        <v>17</v>
      </c>
      <c r="F27" s="176">
        <v>16</v>
      </c>
      <c r="G27" s="177">
        <v>0</v>
      </c>
      <c r="H27" s="177">
        <v>0</v>
      </c>
      <c r="I27" s="257"/>
      <c r="J27" s="257"/>
      <c r="K27" s="257"/>
      <c r="L27" s="258"/>
      <c r="M27" s="259"/>
      <c r="N27" s="260"/>
      <c r="O27" s="260"/>
      <c r="P27" s="259"/>
      <c r="Q27" s="260"/>
      <c r="R27" s="260"/>
      <c r="S27" s="259"/>
      <c r="T27" s="260"/>
      <c r="U27" s="260"/>
      <c r="V27" s="261">
        <v>0</v>
      </c>
      <c r="W27" s="261">
        <v>0</v>
      </c>
      <c r="X27" s="257"/>
      <c r="Y27" s="257"/>
      <c r="Z27" s="257"/>
      <c r="AA27" s="258"/>
      <c r="AB27" s="262"/>
      <c r="AC27" s="262"/>
      <c r="AD27" s="262"/>
      <c r="AE27" s="262"/>
      <c r="AF27" s="262"/>
      <c r="AG27" s="262"/>
      <c r="AH27" s="262"/>
      <c r="AI27" s="262"/>
      <c r="AJ27" s="262"/>
      <c r="AK27" s="263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3"/>
      <c r="AX27" s="261">
        <v>0</v>
      </c>
      <c r="AY27" s="257"/>
      <c r="AZ27" s="257"/>
      <c r="BA27" s="258"/>
      <c r="BB27" s="187"/>
      <c r="BC27" s="264">
        <v>0</v>
      </c>
      <c r="BD27" s="263"/>
      <c r="BE27" s="263"/>
      <c r="BF27" s="264">
        <v>0</v>
      </c>
      <c r="BG27" s="262"/>
      <c r="BH27" s="262"/>
      <c r="BI27" s="262"/>
      <c r="BJ27" s="265"/>
      <c r="BK27" s="260"/>
      <c r="BL27" s="260"/>
      <c r="BM27" s="266">
        <v>0</v>
      </c>
      <c r="BN27" s="187"/>
      <c r="BO27" s="187"/>
      <c r="BP27" s="258"/>
      <c r="BQ27" s="267"/>
      <c r="BR27" s="260"/>
      <c r="BS27" s="260"/>
      <c r="BT27" s="266">
        <v>0</v>
      </c>
      <c r="BU27" s="187"/>
      <c r="BV27" s="257"/>
      <c r="BW27" s="257"/>
      <c r="BX27" s="267"/>
      <c r="BY27" s="260"/>
      <c r="BZ27" s="260"/>
    </row>
    <row r="28" spans="1:78" x14ac:dyDescent="0.4">
      <c r="A28" s="175">
        <v>414410017</v>
      </c>
      <c r="B28" s="176" t="s">
        <v>0</v>
      </c>
      <c r="C28" s="176" t="s">
        <v>1</v>
      </c>
      <c r="D28" s="176">
        <v>41441</v>
      </c>
      <c r="E28" s="176" t="s">
        <v>18</v>
      </c>
      <c r="F28" s="176">
        <v>17</v>
      </c>
      <c r="G28" s="177">
        <v>0</v>
      </c>
      <c r="H28" s="177">
        <v>0</v>
      </c>
      <c r="I28" s="257"/>
      <c r="J28" s="257"/>
      <c r="K28" s="257"/>
      <c r="L28" s="258"/>
      <c r="M28" s="259"/>
      <c r="N28" s="260"/>
      <c r="O28" s="260"/>
      <c r="P28" s="259"/>
      <c r="Q28" s="260"/>
      <c r="R28" s="260"/>
      <c r="S28" s="259"/>
      <c r="T28" s="260"/>
      <c r="U28" s="260"/>
      <c r="V28" s="261">
        <v>0</v>
      </c>
      <c r="W28" s="261">
        <v>0</v>
      </c>
      <c r="X28" s="257"/>
      <c r="Y28" s="257"/>
      <c r="Z28" s="257"/>
      <c r="AA28" s="258"/>
      <c r="AB28" s="262"/>
      <c r="AC28" s="262"/>
      <c r="AD28" s="262"/>
      <c r="AE28" s="262"/>
      <c r="AF28" s="262"/>
      <c r="AG28" s="262"/>
      <c r="AH28" s="262"/>
      <c r="AI28" s="262"/>
      <c r="AJ28" s="262"/>
      <c r="AK28" s="263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3"/>
      <c r="AX28" s="261">
        <v>0</v>
      </c>
      <c r="AY28" s="257"/>
      <c r="AZ28" s="257"/>
      <c r="BA28" s="258"/>
      <c r="BB28" s="187"/>
      <c r="BC28" s="264">
        <v>0</v>
      </c>
      <c r="BD28" s="263"/>
      <c r="BE28" s="263"/>
      <c r="BF28" s="264">
        <v>0</v>
      </c>
      <c r="BG28" s="262"/>
      <c r="BH28" s="262"/>
      <c r="BI28" s="262"/>
      <c r="BJ28" s="265"/>
      <c r="BK28" s="260"/>
      <c r="BL28" s="260"/>
      <c r="BM28" s="266">
        <v>0</v>
      </c>
      <c r="BN28" s="187"/>
      <c r="BO28" s="187"/>
      <c r="BP28" s="258"/>
      <c r="BQ28" s="267"/>
      <c r="BR28" s="260"/>
      <c r="BS28" s="260"/>
      <c r="BT28" s="266">
        <v>0</v>
      </c>
      <c r="BU28" s="187"/>
      <c r="BV28" s="257"/>
      <c r="BW28" s="257"/>
      <c r="BX28" s="267"/>
      <c r="BY28" s="260"/>
      <c r="BZ28" s="260"/>
    </row>
    <row r="29" spans="1:78" x14ac:dyDescent="0.4">
      <c r="A29" s="175">
        <v>414410018</v>
      </c>
      <c r="B29" s="176" t="s">
        <v>0</v>
      </c>
      <c r="C29" s="176" t="s">
        <v>1</v>
      </c>
      <c r="D29" s="176">
        <v>41441</v>
      </c>
      <c r="E29" s="176" t="s">
        <v>19</v>
      </c>
      <c r="F29" s="176">
        <v>18</v>
      </c>
      <c r="G29" s="177">
        <v>0</v>
      </c>
      <c r="H29" s="177">
        <v>0</v>
      </c>
      <c r="I29" s="257"/>
      <c r="J29" s="257"/>
      <c r="K29" s="257"/>
      <c r="L29" s="258"/>
      <c r="M29" s="259"/>
      <c r="N29" s="260"/>
      <c r="O29" s="260"/>
      <c r="P29" s="259"/>
      <c r="Q29" s="260"/>
      <c r="R29" s="260"/>
      <c r="S29" s="259"/>
      <c r="T29" s="260"/>
      <c r="U29" s="260"/>
      <c r="V29" s="261">
        <v>0</v>
      </c>
      <c r="W29" s="261">
        <v>0</v>
      </c>
      <c r="X29" s="257"/>
      <c r="Y29" s="257"/>
      <c r="Z29" s="257"/>
      <c r="AA29" s="258"/>
      <c r="AB29" s="262"/>
      <c r="AC29" s="262"/>
      <c r="AD29" s="262"/>
      <c r="AE29" s="262"/>
      <c r="AF29" s="262"/>
      <c r="AG29" s="262"/>
      <c r="AH29" s="262"/>
      <c r="AI29" s="262"/>
      <c r="AJ29" s="262"/>
      <c r="AK29" s="263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3"/>
      <c r="AX29" s="261">
        <v>0</v>
      </c>
      <c r="AY29" s="257"/>
      <c r="AZ29" s="257"/>
      <c r="BA29" s="258"/>
      <c r="BB29" s="187"/>
      <c r="BC29" s="264">
        <v>0</v>
      </c>
      <c r="BD29" s="263"/>
      <c r="BE29" s="263"/>
      <c r="BF29" s="264">
        <v>0</v>
      </c>
      <c r="BG29" s="262"/>
      <c r="BH29" s="262"/>
      <c r="BI29" s="262"/>
      <c r="BJ29" s="265"/>
      <c r="BK29" s="260"/>
      <c r="BL29" s="260"/>
      <c r="BM29" s="266">
        <v>0</v>
      </c>
      <c r="BN29" s="187"/>
      <c r="BO29" s="187"/>
      <c r="BP29" s="258"/>
      <c r="BQ29" s="267"/>
      <c r="BR29" s="260"/>
      <c r="BS29" s="260"/>
      <c r="BT29" s="266">
        <v>0</v>
      </c>
      <c r="BU29" s="187"/>
      <c r="BV29" s="257"/>
      <c r="BW29" s="257"/>
      <c r="BX29" s="267"/>
      <c r="BY29" s="260"/>
      <c r="BZ29" s="260"/>
    </row>
    <row r="30" spans="1:78" x14ac:dyDescent="0.4">
      <c r="A30" s="175">
        <v>414410019</v>
      </c>
      <c r="B30" s="176" t="s">
        <v>0</v>
      </c>
      <c r="C30" s="176" t="s">
        <v>1</v>
      </c>
      <c r="D30" s="176">
        <v>41441</v>
      </c>
      <c r="E30" s="176" t="s">
        <v>20</v>
      </c>
      <c r="F30" s="176">
        <v>19</v>
      </c>
      <c r="G30" s="177">
        <v>0</v>
      </c>
      <c r="H30" s="177">
        <v>0</v>
      </c>
      <c r="I30" s="257"/>
      <c r="J30" s="257"/>
      <c r="K30" s="257"/>
      <c r="L30" s="258"/>
      <c r="M30" s="259"/>
      <c r="N30" s="260"/>
      <c r="O30" s="260"/>
      <c r="P30" s="259"/>
      <c r="Q30" s="260"/>
      <c r="R30" s="260"/>
      <c r="S30" s="259"/>
      <c r="T30" s="260"/>
      <c r="U30" s="260"/>
      <c r="V30" s="261">
        <v>0</v>
      </c>
      <c r="W30" s="261">
        <v>0</v>
      </c>
      <c r="X30" s="257"/>
      <c r="Y30" s="257"/>
      <c r="Z30" s="257"/>
      <c r="AA30" s="258"/>
      <c r="AB30" s="262"/>
      <c r="AC30" s="262"/>
      <c r="AD30" s="262"/>
      <c r="AE30" s="262"/>
      <c r="AF30" s="262"/>
      <c r="AG30" s="262"/>
      <c r="AH30" s="262"/>
      <c r="AI30" s="262"/>
      <c r="AJ30" s="262"/>
      <c r="AK30" s="263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3"/>
      <c r="AX30" s="261">
        <v>0</v>
      </c>
      <c r="AY30" s="257"/>
      <c r="AZ30" s="257"/>
      <c r="BA30" s="258"/>
      <c r="BB30" s="187"/>
      <c r="BC30" s="264">
        <v>0</v>
      </c>
      <c r="BD30" s="263"/>
      <c r="BE30" s="263"/>
      <c r="BF30" s="264">
        <v>0</v>
      </c>
      <c r="BG30" s="262"/>
      <c r="BH30" s="262"/>
      <c r="BI30" s="262"/>
      <c r="BJ30" s="265"/>
      <c r="BK30" s="260"/>
      <c r="BL30" s="260"/>
      <c r="BM30" s="266">
        <v>0</v>
      </c>
      <c r="BN30" s="187"/>
      <c r="BO30" s="187"/>
      <c r="BP30" s="258"/>
      <c r="BQ30" s="267"/>
      <c r="BR30" s="260"/>
      <c r="BS30" s="260"/>
      <c r="BT30" s="266">
        <v>0</v>
      </c>
      <c r="BU30" s="187"/>
      <c r="BV30" s="257"/>
      <c r="BW30" s="257"/>
      <c r="BX30" s="267"/>
      <c r="BY30" s="260"/>
      <c r="BZ30" s="260"/>
    </row>
    <row r="31" spans="1:78" x14ac:dyDescent="0.4">
      <c r="A31" s="175">
        <v>414410020</v>
      </c>
      <c r="B31" s="176" t="s">
        <v>0</v>
      </c>
      <c r="C31" s="176" t="s">
        <v>1</v>
      </c>
      <c r="D31" s="176">
        <v>41441</v>
      </c>
      <c r="E31" s="176" t="s">
        <v>21</v>
      </c>
      <c r="F31" s="176">
        <v>20</v>
      </c>
      <c r="G31" s="177">
        <v>0</v>
      </c>
      <c r="H31" s="177">
        <v>0</v>
      </c>
      <c r="I31" s="257"/>
      <c r="J31" s="257"/>
      <c r="K31" s="257"/>
      <c r="L31" s="258"/>
      <c r="M31" s="259"/>
      <c r="N31" s="260"/>
      <c r="O31" s="260"/>
      <c r="P31" s="259"/>
      <c r="Q31" s="260"/>
      <c r="R31" s="260"/>
      <c r="S31" s="259"/>
      <c r="T31" s="260"/>
      <c r="U31" s="260"/>
      <c r="V31" s="261">
        <v>0</v>
      </c>
      <c r="W31" s="261">
        <v>0</v>
      </c>
      <c r="X31" s="257"/>
      <c r="Y31" s="257"/>
      <c r="Z31" s="257"/>
      <c r="AA31" s="258"/>
      <c r="AB31" s="262"/>
      <c r="AC31" s="262"/>
      <c r="AD31" s="262"/>
      <c r="AE31" s="262"/>
      <c r="AF31" s="262"/>
      <c r="AG31" s="262"/>
      <c r="AH31" s="262"/>
      <c r="AI31" s="262"/>
      <c r="AJ31" s="262"/>
      <c r="AK31" s="263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3"/>
      <c r="AX31" s="261">
        <v>0</v>
      </c>
      <c r="AY31" s="257"/>
      <c r="AZ31" s="257"/>
      <c r="BA31" s="258"/>
      <c r="BB31" s="187"/>
      <c r="BC31" s="264">
        <v>0</v>
      </c>
      <c r="BD31" s="263"/>
      <c r="BE31" s="263"/>
      <c r="BF31" s="264">
        <v>0</v>
      </c>
      <c r="BG31" s="262"/>
      <c r="BH31" s="262"/>
      <c r="BI31" s="262"/>
      <c r="BJ31" s="265"/>
      <c r="BK31" s="260"/>
      <c r="BL31" s="260"/>
      <c r="BM31" s="266">
        <v>0</v>
      </c>
      <c r="BN31" s="187"/>
      <c r="BO31" s="187"/>
      <c r="BP31" s="258"/>
      <c r="BQ31" s="267"/>
      <c r="BR31" s="260"/>
      <c r="BS31" s="260"/>
      <c r="BT31" s="266">
        <v>0</v>
      </c>
      <c r="BU31" s="187"/>
      <c r="BV31" s="257"/>
      <c r="BW31" s="257"/>
      <c r="BX31" s="267"/>
      <c r="BY31" s="260"/>
      <c r="BZ31" s="260"/>
    </row>
  </sheetData>
  <mergeCells count="99">
    <mergeCell ref="BS6:BS9"/>
    <mergeCell ref="BX6:BX9"/>
    <mergeCell ref="BY6:BY9"/>
    <mergeCell ref="BZ6:BZ9"/>
    <mergeCell ref="U6:U9"/>
    <mergeCell ref="X6:X9"/>
    <mergeCell ref="Y6:Y9"/>
    <mergeCell ref="AK6:AK9"/>
    <mergeCell ref="AW6:AW9"/>
    <mergeCell ref="BJ6:BJ9"/>
    <mergeCell ref="O6:O9"/>
    <mergeCell ref="P6:P9"/>
    <mergeCell ref="Q6:Q9"/>
    <mergeCell ref="R6:R9"/>
    <mergeCell ref="S6:S9"/>
    <mergeCell ref="T6:T9"/>
    <mergeCell ref="AU5:AU9"/>
    <mergeCell ref="AV5:AV9"/>
    <mergeCell ref="BA5:BA9"/>
    <mergeCell ref="BD5:BD9"/>
    <mergeCell ref="BE5:BE9"/>
    <mergeCell ref="BG5:BG9"/>
    <mergeCell ref="AO5:AO9"/>
    <mergeCell ref="AP5:AP9"/>
    <mergeCell ref="AQ5:AQ9"/>
    <mergeCell ref="AR5:AR9"/>
    <mergeCell ref="AS5:AS9"/>
    <mergeCell ref="AT5:AT9"/>
    <mergeCell ref="AH5:AH9"/>
    <mergeCell ref="AI5:AI9"/>
    <mergeCell ref="AJ5:AJ9"/>
    <mergeCell ref="AL5:AL9"/>
    <mergeCell ref="AM5:AM9"/>
    <mergeCell ref="AN5:AN9"/>
    <mergeCell ref="I5:J5"/>
    <mergeCell ref="L5:L9"/>
    <mergeCell ref="X5:Y5"/>
    <mergeCell ref="AA5:AA9"/>
    <mergeCell ref="AB5:AB9"/>
    <mergeCell ref="AC5:AC9"/>
    <mergeCell ref="I6:I9"/>
    <mergeCell ref="J6:J9"/>
    <mergeCell ref="M6:M9"/>
    <mergeCell ref="N6:N9"/>
    <mergeCell ref="BO4:BO9"/>
    <mergeCell ref="BQ4:BS5"/>
    <mergeCell ref="BT4:BT9"/>
    <mergeCell ref="BU4:BU9"/>
    <mergeCell ref="BV4:BV9"/>
    <mergeCell ref="BX4:BZ5"/>
    <mergeCell ref="BP5:BP9"/>
    <mergeCell ref="BW5:BW9"/>
    <mergeCell ref="BQ6:BQ9"/>
    <mergeCell ref="BR6:BR9"/>
    <mergeCell ref="BB4:BB9"/>
    <mergeCell ref="BC4:BC9"/>
    <mergeCell ref="BF4:BF9"/>
    <mergeCell ref="BJ4:BL5"/>
    <mergeCell ref="BM4:BM9"/>
    <mergeCell ref="BN4:BN9"/>
    <mergeCell ref="BH5:BH9"/>
    <mergeCell ref="BI5:BI9"/>
    <mergeCell ref="BK6:BK9"/>
    <mergeCell ref="BL6:BL9"/>
    <mergeCell ref="V4:V9"/>
    <mergeCell ref="W4:W9"/>
    <mergeCell ref="Z4:Z9"/>
    <mergeCell ref="AX4:AX9"/>
    <mergeCell ref="AY4:AY9"/>
    <mergeCell ref="AZ4:AZ9"/>
    <mergeCell ref="AD5:AD9"/>
    <mergeCell ref="AE5:AE9"/>
    <mergeCell ref="AF5:AF9"/>
    <mergeCell ref="AG5:AG9"/>
    <mergeCell ref="BQ2:BS3"/>
    <mergeCell ref="BT2:BV3"/>
    <mergeCell ref="BX2:BZ3"/>
    <mergeCell ref="F4:F9"/>
    <mergeCell ref="G4:G9"/>
    <mergeCell ref="H4:H9"/>
    <mergeCell ref="K4:K9"/>
    <mergeCell ref="M4:O5"/>
    <mergeCell ref="P4:R5"/>
    <mergeCell ref="S4:U5"/>
    <mergeCell ref="M2:U3"/>
    <mergeCell ref="V2:Z3"/>
    <mergeCell ref="AB2:AW3"/>
    <mergeCell ref="AX2:BB3"/>
    <mergeCell ref="BC2:BL3"/>
    <mergeCell ref="BM2:BO3"/>
    <mergeCell ref="A1:F1"/>
    <mergeCell ref="M1:BZ1"/>
    <mergeCell ref="A2:A9"/>
    <mergeCell ref="B2:B9"/>
    <mergeCell ref="C2:C9"/>
    <mergeCell ref="D2:D9"/>
    <mergeCell ref="E2:E9"/>
    <mergeCell ref="F2:F3"/>
    <mergeCell ref="G2:K3"/>
  </mergeCells>
  <phoneticPr fontId="4"/>
  <conditionalFormatting sqref="BC12:BC31 BF12:BF31">
    <cfRule type="expression" dxfId="118" priority="56">
      <formula>IF($AX12=0,BC12&gt;=1)</formula>
    </cfRule>
    <cfRule type="expression" dxfId="117" priority="57" stopIfTrue="1">
      <formula>IF($AX12=1,BC12&lt;1)</formula>
    </cfRule>
  </conditionalFormatting>
  <conditionalFormatting sqref="BX12:BX31">
    <cfRule type="expression" dxfId="116" priority="52">
      <formula>IF($BT12=0,BX12&lt;&gt;"")</formula>
    </cfRule>
    <cfRule type="expression" dxfId="115" priority="55">
      <formula>IF($BT12=1,BX12="")</formula>
    </cfRule>
  </conditionalFormatting>
  <conditionalFormatting sqref="P12:Q31 M12:N31 S12:T31">
    <cfRule type="expression" dxfId="114" priority="53">
      <formula>IF($G12=0,M12&lt;&gt;"")</formula>
    </cfRule>
    <cfRule type="expression" dxfId="113" priority="54">
      <formula>IF($G12=1,M12="")</formula>
    </cfRule>
  </conditionalFormatting>
  <conditionalFormatting sqref="U12:U31">
    <cfRule type="expression" dxfId="112" priority="58">
      <formula>IF(M12=1,U12="")</formula>
    </cfRule>
  </conditionalFormatting>
  <conditionalFormatting sqref="AK12:AK31">
    <cfRule type="expression" dxfId="111" priority="49" stopIfTrue="1">
      <formula>IF($AJ12=1,$AK12="")</formula>
    </cfRule>
  </conditionalFormatting>
  <conditionalFormatting sqref="AW12:AW31">
    <cfRule type="expression" dxfId="110" priority="48" stopIfTrue="1">
      <formula>IF($AV12=1,$AW12="")</formula>
    </cfRule>
  </conditionalFormatting>
  <conditionalFormatting sqref="J12:J31">
    <cfRule type="cellIs" dxfId="109" priority="39" operator="greaterThan">
      <formula>XBC12+XBD12</formula>
    </cfRule>
  </conditionalFormatting>
  <conditionalFormatting sqref="G12:G31">
    <cfRule type="expression" dxfId="108" priority="42" stopIfTrue="1">
      <formula>IF(H12&gt;1,G12=0)</formula>
    </cfRule>
  </conditionalFormatting>
  <conditionalFormatting sqref="W12:W31">
    <cfRule type="cellIs" dxfId="107" priority="37" stopIfTrue="1" operator="greaterThan">
      <formula>X12+Y12</formula>
    </cfRule>
  </conditionalFormatting>
  <conditionalFormatting sqref="Z12:Z31">
    <cfRule type="expression" dxfId="106" priority="33">
      <formula>IF(V12=1,Z12&lt;1)</formula>
    </cfRule>
    <cfRule type="cellIs" dxfId="105" priority="34" operator="greaterThan">
      <formula>W12*6</formula>
    </cfRule>
  </conditionalFormatting>
  <conditionalFormatting sqref="BB12:BB31">
    <cfRule type="expression" dxfId="104" priority="32" stopIfTrue="1">
      <formula>IF(AX12=1,BB12&lt;1)</formula>
    </cfRule>
  </conditionalFormatting>
  <conditionalFormatting sqref="AZ12:AZ31">
    <cfRule type="expression" dxfId="103" priority="28">
      <formula>IF(AX12=1,AZ12&lt;1)</formula>
    </cfRule>
    <cfRule type="cellIs" dxfId="102" priority="29" operator="greaterThan">
      <formula>2000000</formula>
    </cfRule>
    <cfRule type="cellIs" dxfId="101" priority="30" operator="greaterThan">
      <formula>AY12*3</formula>
    </cfRule>
  </conditionalFormatting>
  <conditionalFormatting sqref="BV12:BV31">
    <cfRule type="cellIs" dxfId="100" priority="25" operator="greaterThan">
      <formula>2000000</formula>
    </cfRule>
    <cfRule type="expression" dxfId="99" priority="26" stopIfTrue="1">
      <formula>IF(AND(BT12=1,BV12=""),TRUE,FALSE)</formula>
    </cfRule>
    <cfRule type="expression" dxfId="98" priority="27" stopIfTrue="1">
      <formula>IF(BV12&gt;(BU12*3),TRUE,FALSE)</formula>
    </cfRule>
  </conditionalFormatting>
  <conditionalFormatting sqref="BO12:BO31">
    <cfRule type="cellIs" dxfId="97" priority="22" operator="greaterThan">
      <formula>BN12*3</formula>
    </cfRule>
    <cfRule type="cellIs" dxfId="96" priority="23" operator="greaterThan">
      <formula>2000000</formula>
    </cfRule>
    <cfRule type="expression" dxfId="95" priority="24">
      <formula>IF(BM12=1,BO12&lt;1)</formula>
    </cfRule>
  </conditionalFormatting>
  <conditionalFormatting sqref="AB12:AJ31">
    <cfRule type="expression" dxfId="94" priority="59" stopIfTrue="1">
      <formula>IF($V12=1,(SUM($AB12:$AJ12)&lt;1))</formula>
    </cfRule>
  </conditionalFormatting>
  <conditionalFormatting sqref="AL12:AV31">
    <cfRule type="expression" dxfId="93" priority="60" stopIfTrue="1">
      <formula>IF($V12=1,(SUM($AL12:$AV12)&lt;1))</formula>
    </cfRule>
  </conditionalFormatting>
  <conditionalFormatting sqref="BD12:BD31">
    <cfRule type="expression" dxfId="92" priority="61" stopIfTrue="1">
      <formula>IF($AX12=1,BD12+BE12&lt;1)</formula>
    </cfRule>
  </conditionalFormatting>
  <conditionalFormatting sqref="BE12:BE31">
    <cfRule type="expression" dxfId="91" priority="62" stopIfTrue="1">
      <formula>IF($AX12=1,BD12+BE12&lt;1)</formula>
    </cfRule>
  </conditionalFormatting>
  <conditionalFormatting sqref="H12:H31">
    <cfRule type="cellIs" dxfId="90" priority="63" stopIfTrue="1" operator="notEqual">
      <formula>I12+J12</formula>
    </cfRule>
  </conditionalFormatting>
  <conditionalFormatting sqref="K12:L31">
    <cfRule type="expression" dxfId="89" priority="41" stopIfTrue="1">
      <formula>IF($G12=1,K12&lt;1)</formula>
    </cfRule>
  </conditionalFormatting>
  <conditionalFormatting sqref="K12:K31">
    <cfRule type="expression" dxfId="88" priority="1">
      <formula>AND($G12=0,$K12&lt;&gt;"")</formula>
    </cfRule>
    <cfRule type="cellIs" dxfId="87" priority="40" stopIfTrue="1" operator="greaterThan">
      <formula>H12*10</formula>
    </cfRule>
  </conditionalFormatting>
  <conditionalFormatting sqref="L12:L31">
    <cfRule type="cellIs" dxfId="86" priority="14" operator="greaterThan">
      <formula>K12*0.5</formula>
    </cfRule>
  </conditionalFormatting>
  <conditionalFormatting sqref="O12:O31 U12:U31 R12:R31">
    <cfRule type="cellIs" dxfId="85" priority="43" operator="equal">
      <formula>3</formula>
    </cfRule>
    <cfRule type="expression" dxfId="84" priority="50">
      <formula>IF(M12="",O12&lt;&gt;"")</formula>
    </cfRule>
    <cfRule type="expression" dxfId="83" priority="51">
      <formula>IF(M12&lt;&gt;"",O12="")</formula>
    </cfRule>
  </conditionalFormatting>
  <conditionalFormatting sqref="AA12:AA31">
    <cfRule type="cellIs" dxfId="82" priority="20" stopIfTrue="1" operator="greaterThan">
      <formula>Z12*0.5</formula>
    </cfRule>
    <cfRule type="expression" dxfId="81" priority="21" stopIfTrue="1">
      <formula>IF(V12=1,AA12&lt;1)</formula>
    </cfRule>
  </conditionalFormatting>
  <conditionalFormatting sqref="BA12:BA31">
    <cfRule type="cellIs" dxfId="80" priority="13" operator="greaterThan">
      <formula>$AZ12*0.5</formula>
    </cfRule>
    <cfRule type="expression" dxfId="79" priority="19" stopIfTrue="1">
      <formula>IF(AX12=1,BA12&lt;1)</formula>
    </cfRule>
  </conditionalFormatting>
  <conditionalFormatting sqref="BL12:BL31">
    <cfRule type="cellIs" dxfId="78" priority="10" operator="equal">
      <formula>3</formula>
    </cfRule>
    <cfRule type="expression" dxfId="77" priority="11">
      <formula>AND($BK12="",$BL12&lt;&gt;"")</formula>
    </cfRule>
    <cfRule type="expression" dxfId="76" priority="12">
      <formula>AND($BK12&lt;&gt;"",$BL12="")</formula>
    </cfRule>
  </conditionalFormatting>
  <conditionalFormatting sqref="BK12:BK31 BR12:BR31">
    <cfRule type="expression" dxfId="75" priority="46">
      <formula>IF(BJ12="",BK12&lt;&gt;"")</formula>
    </cfRule>
    <cfRule type="expression" dxfId="74" priority="47">
      <formula>IF(BJ12&lt;&gt;"",BK12="")</formula>
    </cfRule>
  </conditionalFormatting>
  <conditionalFormatting sqref="BP12:BP31">
    <cfRule type="cellIs" dxfId="73" priority="17" stopIfTrue="1" operator="greaterThan">
      <formula>$BO12*0.5</formula>
    </cfRule>
    <cfRule type="expression" dxfId="72" priority="18" stopIfTrue="1">
      <formula>IF($BM12=1,BP12&lt;1)</formula>
    </cfRule>
  </conditionalFormatting>
  <conditionalFormatting sqref="BQ12:BQ31">
    <cfRule type="expression" dxfId="71" priority="8">
      <formula>AND($BM12=0,$BQ12&lt;&gt;"")</formula>
    </cfRule>
    <cfRule type="expression" dxfId="70" priority="9">
      <formula>AND($BM12=1,$BQ12="")</formula>
    </cfRule>
  </conditionalFormatting>
  <conditionalFormatting sqref="BS12:BS31">
    <cfRule type="expression" dxfId="69" priority="5">
      <formula>AND($BQ12="",$BS12&lt;&gt;"")</formula>
    </cfRule>
    <cfRule type="expression" dxfId="68" priority="6">
      <formula>AND($BQ12&lt;&gt;"",$BS12="")</formula>
    </cfRule>
    <cfRule type="cellIs" dxfId="67" priority="7" operator="equal">
      <formula>3</formula>
    </cfRule>
  </conditionalFormatting>
  <conditionalFormatting sqref="BW12:BW31">
    <cfRule type="cellIs" dxfId="66" priority="15" stopIfTrue="1" operator="greaterThan">
      <formula>$BV12*0.5</formula>
    </cfRule>
    <cfRule type="expression" dxfId="65" priority="16" stopIfTrue="1">
      <formula>IF(BT12=1,BW12&lt;1)</formula>
    </cfRule>
  </conditionalFormatting>
  <conditionalFormatting sqref="BZ12:BZ31">
    <cfRule type="expression" dxfId="64" priority="2">
      <formula>AND($BT12=0,$BZ12&lt;&gt;"")</formula>
    </cfRule>
    <cfRule type="expression" dxfId="63" priority="3">
      <formula>AND($BT12=1,$BZ12="")</formula>
    </cfRule>
    <cfRule type="cellIs" dxfId="62" priority="4" operator="equal">
      <formula>3</formula>
    </cfRule>
  </conditionalFormatting>
  <conditionalFormatting sqref="BY12:BY31">
    <cfRule type="expression" dxfId="61" priority="44">
      <formula>IF(BT12=0,BY12&lt;&gt;"")</formula>
    </cfRule>
    <cfRule type="expression" dxfId="60" priority="45">
      <formula>IF(BT12=1,BY12="")</formula>
    </cfRule>
  </conditionalFormatting>
  <dataValidations count="32">
    <dataValidation type="custom" imeMode="halfAlpha" allowBlank="1" showInputMessage="1" showErrorMessage="1" errorTitle="地域活動" error="入力不要" sqref="BF12:BF31">
      <formula1>SUM(BG12:BI12)</formula1>
    </dataValidation>
    <dataValidation imeMode="off" allowBlank="1" showInputMessage="1" showErrorMessage="1" sqref="BD12:BE31"/>
    <dataValidation type="whole" imeMode="off" operator="greaterThan" allowBlank="1" showInputMessage="1" showErrorMessage="1" errorTitle="加算金額" error="金額の単位は円_x000a_（小数点第1位切り捨て、整数止め）" sqref="K12:L31 AA12:AA31 BA12:BA31 BP12:BP31 BW12:BW31">
      <formula1>0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Z12:Z31 BO12:BO31 BV12:BV31">
      <formula1>0</formula1>
    </dataValidation>
    <dataValidation type="custom" imeMode="halfAlpha" operator="greaterThanOrEqual" allowBlank="1" showInputMessage="1" showErrorMessage="1" errorTitle="超急傾斜面積" error="計算式が入っています。変更しないで下さい。" sqref="W12:W31">
      <formula1>"DS12+DT12"</formula1>
    </dataValidation>
    <dataValidation type="whole" imeMode="off" operator="greaterThan" allowBlank="1" showInputMessage="1" showErrorMessage="1" errorTitle="広域化加算" error="金額の単位は円_x000a_（小数点第1位切り捨て、整数止め）" sqref="AZ12:AZ31">
      <formula1>0</formula1>
    </dataValidation>
    <dataValidation type="whole" imeMode="off" operator="greaterThan" allowBlank="1" showInputMessage="1" showErrorMessage="1" errorTitle="田面積" error="面積の単位は㎡_x000a_（小数点第1位切り捨て、整数止め）_x000a_交付面積（田）急傾斜+緩傾斜以下の数字を入力" sqref="I12:I31">
      <formula1>0</formula1>
    </dataValidation>
    <dataValidation type="whole" imeMode="off" operator="greaterThan" allowBlank="1" showInputMessage="1" showErrorMessage="1" error="面積の単位は㎡_x000a_（小数点第1位切り捨て、整数止め）_x000a_交付面積（畑）急傾斜＋緩傾斜以下の数字を入力" sqref="J12:J31">
      <formula1>0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V12:V31">
      <formula1>"IF(SUM(DS12:DT12)&gt;0,1,0)"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田・急傾斜）以下の数字を入力" sqref="X12:X31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畑・急傾斜）以下の数字を入力" sqref="Y12:Y31">
      <formula1>0</formula1>
    </dataValidation>
    <dataValidation type="whole" operator="greaterThan" allowBlank="1" showInputMessage="1" showErrorMessage="1" errorTitle="連携集落数" error="整数で記載" sqref="BB12:BB31">
      <formula1>0</formula1>
    </dataValidation>
    <dataValidation type="custom" imeMode="halfAlpha" allowBlank="1" showInputMessage="1" showErrorMessage="1" errorTitle="取組状況" error="計算式が入っています。変更しないで下さい。" sqref="G12:G31">
      <formula1>"IF(SUM(DN12:DO12)&gt;0,1,0)"</formula1>
    </dataValidation>
    <dataValidation type="custom" allowBlank="1" showInputMessage="1" showErrorMessage="1" errorTitle="加算面積" error="計算式が入っています。変更しないで下さい。" sqref="H12:H31">
      <formula1>"DN12+DO12"</formula1>
    </dataValidation>
    <dataValidation type="whole" imeMode="halfAlpha" operator="greaterThan" allowBlank="1" showInputMessage="1" showErrorMessage="1" errorTitle="広域化加算" error="面積の単位は㎡_x000a_（小数点第1位切り捨て、整数止め）_x000a_交付面積以下の数字を入力して下さい。" sqref="AY12:AY31">
      <formula1>0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BU12:BU31 BN12:BN31">
      <formula1>0</formula1>
    </dataValidation>
    <dataValidation type="custom" allowBlank="1" showInputMessage="1" showErrorMessage="1" errorTitle="関数セル" error="計算式が入っています。変更しないで下さい。_x000a_" sqref="AX12:AX31">
      <formula1>"IF(DW14&gt;0,1,0)"</formula1>
    </dataValidation>
    <dataValidation type="custom" operator="notEqual" allowBlank="1" showInputMessage="1" showErrorMessage="1" errorTitle="関数セル" error="計算式が入っています。変更しないで下さい。" sqref="BM12:BM31">
      <formula1>"IF(EB14&gt;0,1,0)"</formula1>
    </dataValidation>
    <dataValidation type="custom" allowBlank="1" showInputMessage="1" showErrorMessage="1" errorTitle="関数セル" error="計算式が入っています。変更しないで下さい。_x000a_" sqref="BT12:BT31">
      <formula1>"IF(EE14&gt;0,1,0)"</formula1>
    </dataValidation>
    <dataValidation operator="greaterThan" allowBlank="1" showInputMessage="1" showErrorMessage="1" sqref="AW12:AW31"/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R12:R31 O12:O31 BZ12:BZ31 BS12:BS31 U12:U31 BL12:BL31">
      <formula1>"1,2,3"</formula1>
    </dataValidation>
    <dataValidation type="list" imeMode="halfAlpha" allowBlank="1" showInputMessage="1" showErrorMessage="1" errorTitle="目標年度" error="目標年度をリストから選択して下さい。" sqref="N12:N31 Q12:Q31 T12:T31 BK12:BK31 BR12:BR31 BY12:BY31">
      <formula1>"2,3,4,5,6"</formula1>
    </dataValidation>
    <dataValidation imeMode="off" operator="greaterThan" allowBlank="1" showInputMessage="1" errorTitle="超急傾斜農地の保全活動" error="当該項目に該当する場合「1」を入力" sqref="BJ12:BJ31 BQ12:BQ31 BX12:BX31"/>
    <dataValidation type="list" imeMode="off" operator="greaterThan" allowBlank="1" showInputMessage="1" showErrorMessage="1" errorTitle="超急傾斜農地の保全活動" error="当該項目に該当する場合「1」を入力" sqref="BG12:BI31 AB12:AJ31 AL12:AV31">
      <formula1>"1"</formula1>
    </dataValidation>
    <dataValidation type="custom" imeMode="halfAlpha" operator="greaterThanOrEqual" allowBlank="1" showInputMessage="1" showErrorMessage="1" errorTitle="人材確保" error="入力不要" sqref="BC12:BC31">
      <formula1>"Q14+S14"</formula1>
    </dataValidation>
    <dataValidation imeMode="halfAlpha" allowBlank="1" showInputMessage="1" errorTitle="取組状況" error="計算式が入っています。変更しないで下さい。" sqref="M12:M31 P12:P31 S12:S31"/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stopIfTrue="1" operator="greaterThan" id="{07EB0821-5609-45A9-9229-96E76B8E622C}">
            <xm:f>'[41_佐賀県_R3DS　(0822修正)本省修正【済】.xlsx]様式２③'!#REF!-'[41_佐賀県_R3DS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Y12:Y31</xm:sqref>
        </x14:conditionalFormatting>
        <x14:conditionalFormatting xmlns:xm="http://schemas.microsoft.com/office/excel/2006/main">
          <x14:cfRule type="cellIs" priority="35" operator="greaterThan" id="{19A755F8-E8F8-413F-A01F-F7B613347FE7}">
            <xm:f>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X12:X31</xm:sqref>
        </x14:conditionalFormatting>
        <x14:conditionalFormatting xmlns:xm="http://schemas.microsoft.com/office/excel/2006/main">
          <x14:cfRule type="cellIs" priority="31" stopIfTrue="1" operator="greaterThan" id="{8280EDFC-3D7E-4C95-9FE1-3E5EFA44796C}">
            <xm:f>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AY12:AY31</xm:sqref>
        </x14:conditionalFormatting>
        <x14:conditionalFormatting xmlns:xm="http://schemas.microsoft.com/office/excel/2006/main">
          <x14:cfRule type="cellIs" priority="65" stopIfTrue="1" operator="greaterThan" id="{A4836E13-CBC3-4C87-AAC2-312B936989E5}">
            <xm:f>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BU12:BU31</xm:sqref>
        </x14:conditionalFormatting>
        <x14:conditionalFormatting xmlns:xm="http://schemas.microsoft.com/office/excel/2006/main">
          <x14:cfRule type="cellIs" priority="66" stopIfTrue="1" operator="greaterThan" id="{0EC6937B-5AB6-4AA1-99C5-273E69409747}">
            <xm:f>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BN12:BN31</xm:sqref>
        </x14:conditionalFormatting>
        <x14:conditionalFormatting xmlns:xm="http://schemas.microsoft.com/office/excel/2006/main">
          <x14:cfRule type="cellIs" priority="38" stopIfTrue="1" operator="greaterThan" id="{7119A2D8-C395-47A5-9726-9C09DB81906E}">
            <xm:f>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I12:I31</xm:sqref>
        </x14:conditionalFormatting>
        <x14:conditionalFormatting xmlns:xm="http://schemas.microsoft.com/office/excel/2006/main">
          <x14:cfRule type="cellIs" priority="64" stopIfTrue="1" operator="greaterThan" id="{EE71F563-924D-4E30-B569-F669066501C9}">
            <xm:f>'[41_佐賀県_R3DS　(0822修正)本省修正【済】.xlsx]様式２③'!#REF!-'[41_佐賀県_R3DS　(0822修正)本省修正【済】.xlsx]様式２③'!#REF!+'[41_佐賀県_R3DS　(0822修正)本省修正【済】.xlsx]様式２③'!#REF!-'[41_佐賀県_R3DS　(0822修正)本省修正【済】.xlsx]様式２③'!#REF!-'[41_佐賀県_R3DS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H12:H31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workbookViewId="0">
      <selection activeCell="E29" sqref="E29"/>
    </sheetView>
  </sheetViews>
  <sheetFormatPr defaultRowHeight="18.75" x14ac:dyDescent="0.4"/>
  <cols>
    <col min="1" max="2" width="9.5" customWidth="1"/>
    <col min="3" max="3" width="10.75" customWidth="1"/>
    <col min="4" max="4" width="8" customWidth="1"/>
    <col min="5" max="5" width="15" customWidth="1"/>
    <col min="6" max="6" width="4.75" customWidth="1"/>
    <col min="7" max="8" width="6.75" customWidth="1"/>
    <col min="9" max="10" width="10.875" customWidth="1"/>
    <col min="11" max="11" width="11.5" customWidth="1"/>
    <col min="12" max="17" width="11" customWidth="1"/>
    <col min="18" max="31" width="8" customWidth="1"/>
  </cols>
  <sheetData>
    <row r="1" spans="1:32" ht="21" x14ac:dyDescent="0.4">
      <c r="A1" s="68" t="s">
        <v>62</v>
      </c>
      <c r="B1" s="69"/>
      <c r="C1" s="69"/>
      <c r="D1" s="69"/>
      <c r="E1" s="69"/>
      <c r="F1" s="70"/>
      <c r="G1" s="4" t="s">
        <v>207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4">
      <c r="A2" s="88" t="s">
        <v>24</v>
      </c>
      <c r="B2" s="88" t="s">
        <v>25</v>
      </c>
      <c r="C2" s="88" t="s">
        <v>26</v>
      </c>
      <c r="D2" s="88" t="s">
        <v>27</v>
      </c>
      <c r="E2" s="75" t="s">
        <v>28</v>
      </c>
      <c r="F2" s="75"/>
      <c r="G2" s="268" t="s">
        <v>208</v>
      </c>
      <c r="H2" s="269"/>
      <c r="I2" s="270" t="s">
        <v>209</v>
      </c>
      <c r="J2" s="271"/>
      <c r="K2" s="272"/>
      <c r="L2" s="273"/>
      <c r="M2" s="274"/>
      <c r="N2" s="275" t="s">
        <v>210</v>
      </c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</row>
    <row r="3" spans="1:32" x14ac:dyDescent="0.4">
      <c r="A3" s="88"/>
      <c r="B3" s="88"/>
      <c r="C3" s="88"/>
      <c r="D3" s="88"/>
      <c r="E3" s="75"/>
      <c r="F3" s="75"/>
      <c r="G3" s="277"/>
      <c r="H3" s="278"/>
      <c r="I3" s="270"/>
      <c r="J3" s="279" t="s">
        <v>179</v>
      </c>
      <c r="K3" s="280" t="s">
        <v>211</v>
      </c>
      <c r="L3" s="281"/>
      <c r="M3" s="282" t="s">
        <v>212</v>
      </c>
      <c r="N3" s="23" t="s">
        <v>213</v>
      </c>
      <c r="O3" s="24" t="s">
        <v>214</v>
      </c>
      <c r="P3" s="23" t="s">
        <v>215</v>
      </c>
      <c r="Q3" s="131" t="s">
        <v>216</v>
      </c>
      <c r="R3" s="28" t="s">
        <v>217</v>
      </c>
      <c r="S3" s="28" t="s">
        <v>218</v>
      </c>
      <c r="T3" s="104" t="s">
        <v>219</v>
      </c>
      <c r="U3" s="104" t="s">
        <v>220</v>
      </c>
      <c r="V3" s="28" t="s">
        <v>221</v>
      </c>
      <c r="W3" s="28" t="s">
        <v>222</v>
      </c>
      <c r="X3" s="28" t="s">
        <v>223</v>
      </c>
      <c r="Y3" s="28" t="s">
        <v>224</v>
      </c>
      <c r="Z3" s="28" t="s">
        <v>225</v>
      </c>
      <c r="AA3" s="28" t="s">
        <v>226</v>
      </c>
      <c r="AB3" s="14" t="s">
        <v>227</v>
      </c>
      <c r="AC3" s="14" t="s">
        <v>228</v>
      </c>
      <c r="AD3" s="28" t="s">
        <v>43</v>
      </c>
      <c r="AE3" s="283" t="s">
        <v>229</v>
      </c>
      <c r="AF3" s="284"/>
    </row>
    <row r="4" spans="1:32" x14ac:dyDescent="0.4">
      <c r="A4" s="88"/>
      <c r="B4" s="88"/>
      <c r="C4" s="88"/>
      <c r="D4" s="88"/>
      <c r="E4" s="75"/>
      <c r="F4" s="105" t="s">
        <v>81</v>
      </c>
      <c r="G4" s="285" t="s">
        <v>230</v>
      </c>
      <c r="H4" s="285" t="s">
        <v>231</v>
      </c>
      <c r="I4" s="270"/>
      <c r="J4" s="93"/>
      <c r="K4" s="286"/>
      <c r="L4" s="24" t="s">
        <v>232</v>
      </c>
      <c r="M4" s="287"/>
      <c r="N4" s="23"/>
      <c r="O4" s="24"/>
      <c r="P4" s="23"/>
      <c r="Q4" s="32"/>
      <c r="R4" s="28"/>
      <c r="S4" s="28"/>
      <c r="T4" s="104"/>
      <c r="U4" s="104"/>
      <c r="V4" s="28"/>
      <c r="W4" s="28"/>
      <c r="X4" s="28"/>
      <c r="Y4" s="28"/>
      <c r="Z4" s="28"/>
      <c r="AA4" s="28"/>
      <c r="AB4" s="27"/>
      <c r="AC4" s="27"/>
      <c r="AD4" s="28"/>
      <c r="AE4" s="288"/>
      <c r="AF4" s="14" t="s">
        <v>233</v>
      </c>
    </row>
    <row r="5" spans="1:32" x14ac:dyDescent="0.4">
      <c r="A5" s="88"/>
      <c r="B5" s="88"/>
      <c r="C5" s="88"/>
      <c r="D5" s="88"/>
      <c r="E5" s="75"/>
      <c r="F5" s="125"/>
      <c r="G5" s="285"/>
      <c r="H5" s="285"/>
      <c r="I5" s="270"/>
      <c r="J5" s="93"/>
      <c r="K5" s="286"/>
      <c r="L5" s="24"/>
      <c r="M5" s="287"/>
      <c r="N5" s="23"/>
      <c r="O5" s="24"/>
      <c r="P5" s="23"/>
      <c r="Q5" s="32"/>
      <c r="R5" s="28"/>
      <c r="S5" s="28"/>
      <c r="T5" s="104"/>
      <c r="U5" s="104"/>
      <c r="V5" s="28"/>
      <c r="W5" s="28"/>
      <c r="X5" s="28"/>
      <c r="Y5" s="28"/>
      <c r="Z5" s="28"/>
      <c r="AA5" s="28"/>
      <c r="AB5" s="27"/>
      <c r="AC5" s="27"/>
      <c r="AD5" s="28"/>
      <c r="AE5" s="288"/>
      <c r="AF5" s="37"/>
    </row>
    <row r="6" spans="1:32" x14ac:dyDescent="0.4">
      <c r="A6" s="88"/>
      <c r="B6" s="88"/>
      <c r="C6" s="88"/>
      <c r="D6" s="88"/>
      <c r="E6" s="75"/>
      <c r="F6" s="125"/>
      <c r="G6" s="285"/>
      <c r="H6" s="285"/>
      <c r="I6" s="270"/>
      <c r="J6" s="93"/>
      <c r="K6" s="286"/>
      <c r="L6" s="24"/>
      <c r="M6" s="287"/>
      <c r="N6" s="23"/>
      <c r="O6" s="24"/>
      <c r="P6" s="23"/>
      <c r="Q6" s="32"/>
      <c r="R6" s="28"/>
      <c r="S6" s="28"/>
      <c r="T6" s="104"/>
      <c r="U6" s="104"/>
      <c r="V6" s="28"/>
      <c r="W6" s="28"/>
      <c r="X6" s="28"/>
      <c r="Y6" s="28"/>
      <c r="Z6" s="28"/>
      <c r="AA6" s="28"/>
      <c r="AB6" s="27"/>
      <c r="AC6" s="27"/>
      <c r="AD6" s="28"/>
      <c r="AE6" s="288"/>
      <c r="AF6" s="37"/>
    </row>
    <row r="7" spans="1:32" x14ac:dyDescent="0.4">
      <c r="A7" s="88"/>
      <c r="B7" s="88"/>
      <c r="C7" s="88"/>
      <c r="D7" s="88"/>
      <c r="E7" s="75"/>
      <c r="F7" s="125"/>
      <c r="G7" s="285"/>
      <c r="H7" s="285"/>
      <c r="I7" s="270"/>
      <c r="J7" s="93"/>
      <c r="K7" s="286"/>
      <c r="L7" s="24"/>
      <c r="M7" s="287"/>
      <c r="N7" s="23"/>
      <c r="O7" s="24"/>
      <c r="P7" s="23"/>
      <c r="Q7" s="32"/>
      <c r="R7" s="28"/>
      <c r="S7" s="28"/>
      <c r="T7" s="104"/>
      <c r="U7" s="104"/>
      <c r="V7" s="28"/>
      <c r="W7" s="28"/>
      <c r="X7" s="28"/>
      <c r="Y7" s="28"/>
      <c r="Z7" s="28"/>
      <c r="AA7" s="28"/>
      <c r="AB7" s="27"/>
      <c r="AC7" s="27"/>
      <c r="AD7" s="28"/>
      <c r="AE7" s="288"/>
      <c r="AF7" s="37"/>
    </row>
    <row r="8" spans="1:32" x14ac:dyDescent="0.4">
      <c r="A8" s="88"/>
      <c r="B8" s="88"/>
      <c r="C8" s="88"/>
      <c r="D8" s="88"/>
      <c r="E8" s="75"/>
      <c r="F8" s="125"/>
      <c r="G8" s="285"/>
      <c r="H8" s="285"/>
      <c r="I8" s="270"/>
      <c r="J8" s="93"/>
      <c r="K8" s="286"/>
      <c r="L8" s="24"/>
      <c r="M8" s="287"/>
      <c r="N8" s="23"/>
      <c r="O8" s="24"/>
      <c r="P8" s="23"/>
      <c r="Q8" s="32"/>
      <c r="R8" s="28"/>
      <c r="S8" s="28"/>
      <c r="T8" s="104"/>
      <c r="U8" s="104"/>
      <c r="V8" s="28"/>
      <c r="W8" s="28"/>
      <c r="X8" s="28"/>
      <c r="Y8" s="28"/>
      <c r="Z8" s="28"/>
      <c r="AA8" s="28"/>
      <c r="AB8" s="27"/>
      <c r="AC8" s="27"/>
      <c r="AD8" s="28"/>
      <c r="AE8" s="288"/>
      <c r="AF8" s="37"/>
    </row>
    <row r="9" spans="1:32" x14ac:dyDescent="0.4">
      <c r="A9" s="88"/>
      <c r="B9" s="88"/>
      <c r="C9" s="88"/>
      <c r="D9" s="88"/>
      <c r="E9" s="75"/>
      <c r="F9" s="125"/>
      <c r="G9" s="285"/>
      <c r="H9" s="285"/>
      <c r="I9" s="289"/>
      <c r="J9" s="157"/>
      <c r="K9" s="286"/>
      <c r="L9" s="24"/>
      <c r="M9" s="287"/>
      <c r="N9" s="23"/>
      <c r="O9" s="24"/>
      <c r="P9" s="23"/>
      <c r="Q9" s="8"/>
      <c r="R9" s="28"/>
      <c r="S9" s="28"/>
      <c r="T9" s="104"/>
      <c r="U9" s="104"/>
      <c r="V9" s="28"/>
      <c r="W9" s="28"/>
      <c r="X9" s="28"/>
      <c r="Y9" s="28"/>
      <c r="Z9" s="28"/>
      <c r="AA9" s="28"/>
      <c r="AB9" s="13"/>
      <c r="AC9" s="13"/>
      <c r="AD9" s="28"/>
      <c r="AE9" s="290"/>
      <c r="AF9" s="46"/>
    </row>
    <row r="10" spans="1:32" x14ac:dyDescent="0.4">
      <c r="A10" s="161" t="s">
        <v>148</v>
      </c>
      <c r="B10" s="161" t="s">
        <v>149</v>
      </c>
      <c r="C10" s="161" t="s">
        <v>150</v>
      </c>
      <c r="D10" s="161" t="s">
        <v>151</v>
      </c>
      <c r="E10" s="161" t="s">
        <v>152</v>
      </c>
      <c r="F10" s="161" t="s">
        <v>153</v>
      </c>
      <c r="G10" s="53">
        <f>[1]様式２④!BZ10+1</f>
        <v>1</v>
      </c>
      <c r="H10" s="53">
        <f>G10+1</f>
        <v>2</v>
      </c>
      <c r="I10" s="50">
        <f t="shared" ref="I10:AC10" si="0">H10+1</f>
        <v>3</v>
      </c>
      <c r="J10" s="50">
        <f t="shared" si="0"/>
        <v>4</v>
      </c>
      <c r="K10" s="50">
        <f t="shared" si="0"/>
        <v>5</v>
      </c>
      <c r="L10" s="162">
        <f t="shared" si="0"/>
        <v>6</v>
      </c>
      <c r="M10" s="49">
        <f t="shared" si="0"/>
        <v>7</v>
      </c>
      <c r="N10" s="49">
        <f t="shared" si="0"/>
        <v>8</v>
      </c>
      <c r="O10" s="50">
        <f t="shared" si="0"/>
        <v>9</v>
      </c>
      <c r="P10" s="49">
        <f t="shared" si="0"/>
        <v>10</v>
      </c>
      <c r="Q10" s="50">
        <f t="shared" si="0"/>
        <v>11</v>
      </c>
      <c r="R10" s="53">
        <f>Q10+1</f>
        <v>12</v>
      </c>
      <c r="S10" s="53">
        <f t="shared" si="0"/>
        <v>13</v>
      </c>
      <c r="T10" s="53">
        <f t="shared" si="0"/>
        <v>14</v>
      </c>
      <c r="U10" s="53">
        <f t="shared" si="0"/>
        <v>15</v>
      </c>
      <c r="V10" s="53">
        <f t="shared" si="0"/>
        <v>16</v>
      </c>
      <c r="W10" s="53">
        <f t="shared" si="0"/>
        <v>17</v>
      </c>
      <c r="X10" s="53">
        <f t="shared" si="0"/>
        <v>18</v>
      </c>
      <c r="Y10" s="53">
        <f t="shared" si="0"/>
        <v>19</v>
      </c>
      <c r="Z10" s="53">
        <f t="shared" si="0"/>
        <v>20</v>
      </c>
      <c r="AA10" s="53">
        <f t="shared" si="0"/>
        <v>21</v>
      </c>
      <c r="AB10" s="53">
        <f t="shared" si="0"/>
        <v>22</v>
      </c>
      <c r="AC10" s="53">
        <f t="shared" si="0"/>
        <v>23</v>
      </c>
      <c r="AD10" s="53">
        <f>AC10+1</f>
        <v>24</v>
      </c>
      <c r="AE10" s="52">
        <f t="shared" ref="AE10:AF10" si="1">AD10+1</f>
        <v>25</v>
      </c>
      <c r="AF10" s="53">
        <f t="shared" si="1"/>
        <v>26</v>
      </c>
    </row>
    <row r="11" spans="1:32" ht="21.75" thickBot="1" x14ac:dyDescent="0.45">
      <c r="A11" s="56" t="s">
        <v>59</v>
      </c>
      <c r="B11" s="56" t="s">
        <v>59</v>
      </c>
      <c r="C11" s="56" t="s">
        <v>59</v>
      </c>
      <c r="D11" s="56" t="s">
        <v>59</v>
      </c>
      <c r="E11" s="56" t="s">
        <v>59</v>
      </c>
      <c r="F11" s="56" t="s">
        <v>59</v>
      </c>
      <c r="G11" s="57" t="s">
        <v>61</v>
      </c>
      <c r="H11" s="57" t="s">
        <v>61</v>
      </c>
      <c r="I11" s="58" t="s">
        <v>59</v>
      </c>
      <c r="J11" s="58" t="s">
        <v>59</v>
      </c>
      <c r="K11" s="58" t="s">
        <v>59</v>
      </c>
      <c r="L11" s="58" t="s">
        <v>59</v>
      </c>
      <c r="M11" s="57" t="s">
        <v>58</v>
      </c>
      <c r="N11" s="57" t="s">
        <v>58</v>
      </c>
      <c r="O11" s="58" t="s">
        <v>59</v>
      </c>
      <c r="P11" s="57" t="s">
        <v>58</v>
      </c>
      <c r="Q11" s="58" t="s">
        <v>59</v>
      </c>
      <c r="R11" s="57" t="s">
        <v>58</v>
      </c>
      <c r="S11" s="57" t="s">
        <v>58</v>
      </c>
      <c r="T11" s="57" t="s">
        <v>58</v>
      </c>
      <c r="U11" s="57" t="s">
        <v>58</v>
      </c>
      <c r="V11" s="57" t="s">
        <v>58</v>
      </c>
      <c r="W11" s="57" t="s">
        <v>58</v>
      </c>
      <c r="X11" s="57" t="s">
        <v>58</v>
      </c>
      <c r="Y11" s="57" t="s">
        <v>58</v>
      </c>
      <c r="Z11" s="57" t="s">
        <v>58</v>
      </c>
      <c r="AA11" s="57" t="s">
        <v>58</v>
      </c>
      <c r="AB11" s="57" t="s">
        <v>58</v>
      </c>
      <c r="AC11" s="57" t="s">
        <v>58</v>
      </c>
      <c r="AD11" s="57" t="s">
        <v>58</v>
      </c>
      <c r="AE11" s="291" t="s">
        <v>59</v>
      </c>
      <c r="AF11" s="57" t="s">
        <v>58</v>
      </c>
    </row>
    <row r="12" spans="1:32" x14ac:dyDescent="0.4">
      <c r="A12" s="176">
        <v>414410001</v>
      </c>
      <c r="B12" s="176" t="s">
        <v>0</v>
      </c>
      <c r="C12" s="176" t="s">
        <v>1</v>
      </c>
      <c r="D12" s="176">
        <v>41441</v>
      </c>
      <c r="E12" s="176" t="s">
        <v>2</v>
      </c>
      <c r="F12" s="176">
        <v>1</v>
      </c>
      <c r="G12" s="292">
        <v>1</v>
      </c>
      <c r="H12" s="292"/>
      <c r="I12" s="261">
        <v>4649881</v>
      </c>
      <c r="J12" s="261">
        <v>2324940</v>
      </c>
      <c r="K12" s="261">
        <v>2324956</v>
      </c>
      <c r="L12" s="293">
        <v>0.50000333341864023</v>
      </c>
      <c r="M12" s="257">
        <v>2324925</v>
      </c>
      <c r="N12" s="257">
        <v>494933</v>
      </c>
      <c r="O12" s="261">
        <v>5144814</v>
      </c>
      <c r="P12" s="257">
        <v>2324925</v>
      </c>
      <c r="Q12" s="261">
        <v>2819889</v>
      </c>
      <c r="R12" s="179">
        <v>255000</v>
      </c>
      <c r="S12" s="179"/>
      <c r="T12" s="180">
        <v>98800</v>
      </c>
      <c r="U12" s="180"/>
      <c r="V12" s="179">
        <v>913900</v>
      </c>
      <c r="W12" s="179">
        <v>458674</v>
      </c>
      <c r="X12" s="179">
        <v>105923</v>
      </c>
      <c r="Y12" s="179">
        <v>13000</v>
      </c>
      <c r="Z12" s="179"/>
      <c r="AA12" s="179"/>
      <c r="AB12" s="179"/>
      <c r="AC12" s="179"/>
      <c r="AD12" s="179">
        <v>8988</v>
      </c>
      <c r="AE12" s="258">
        <v>965604</v>
      </c>
      <c r="AF12" s="179">
        <v>965604</v>
      </c>
    </row>
    <row r="13" spans="1:32" x14ac:dyDescent="0.4">
      <c r="A13" s="176">
        <v>414410002</v>
      </c>
      <c r="B13" s="176" t="s">
        <v>0</v>
      </c>
      <c r="C13" s="176" t="s">
        <v>1</v>
      </c>
      <c r="D13" s="176">
        <v>41441</v>
      </c>
      <c r="E13" s="176" t="s">
        <v>3</v>
      </c>
      <c r="F13" s="176">
        <v>2</v>
      </c>
      <c r="G13" s="292">
        <v>1</v>
      </c>
      <c r="H13" s="292"/>
      <c r="I13" s="261">
        <v>1942151</v>
      </c>
      <c r="J13" s="261">
        <v>971075</v>
      </c>
      <c r="K13" s="261">
        <v>971081</v>
      </c>
      <c r="L13" s="293">
        <v>0.50000283191162787</v>
      </c>
      <c r="M13" s="257">
        <v>971070</v>
      </c>
      <c r="N13" s="257">
        <v>31925</v>
      </c>
      <c r="O13" s="261">
        <v>1974076</v>
      </c>
      <c r="P13" s="257">
        <v>971070</v>
      </c>
      <c r="Q13" s="261">
        <v>1003006</v>
      </c>
      <c r="R13" s="179">
        <v>112000</v>
      </c>
      <c r="S13" s="179">
        <v>10000</v>
      </c>
      <c r="T13" s="180">
        <v>184329</v>
      </c>
      <c r="U13" s="180">
        <v>364665</v>
      </c>
      <c r="V13" s="179">
        <v>156975</v>
      </c>
      <c r="W13" s="179"/>
      <c r="X13" s="179"/>
      <c r="Y13" s="179">
        <v>30000</v>
      </c>
      <c r="Z13" s="179"/>
      <c r="AA13" s="179"/>
      <c r="AB13" s="179"/>
      <c r="AC13" s="179"/>
      <c r="AD13" s="179">
        <v>93834</v>
      </c>
      <c r="AE13" s="258">
        <v>51203</v>
      </c>
      <c r="AF13" s="179">
        <v>51203</v>
      </c>
    </row>
    <row r="14" spans="1:32" x14ac:dyDescent="0.4">
      <c r="A14" s="176">
        <v>414410003</v>
      </c>
      <c r="B14" s="176" t="s">
        <v>0</v>
      </c>
      <c r="C14" s="176" t="s">
        <v>1</v>
      </c>
      <c r="D14" s="176">
        <v>41441</v>
      </c>
      <c r="E14" s="176" t="s">
        <v>4</v>
      </c>
      <c r="F14" s="176">
        <v>3</v>
      </c>
      <c r="G14" s="292">
        <v>1</v>
      </c>
      <c r="H14" s="292"/>
      <c r="I14" s="261">
        <v>1278814</v>
      </c>
      <c r="J14" s="261">
        <v>639406</v>
      </c>
      <c r="K14" s="261">
        <v>639414</v>
      </c>
      <c r="L14" s="293">
        <v>0.50000547382183802</v>
      </c>
      <c r="M14" s="257">
        <v>639400</v>
      </c>
      <c r="N14" s="257">
        <v>220750</v>
      </c>
      <c r="O14" s="261">
        <v>1499564</v>
      </c>
      <c r="P14" s="257">
        <v>639400</v>
      </c>
      <c r="Q14" s="261">
        <v>860164</v>
      </c>
      <c r="R14" s="179"/>
      <c r="S14" s="179"/>
      <c r="T14" s="180"/>
      <c r="U14" s="180">
        <v>74667</v>
      </c>
      <c r="V14" s="179">
        <v>85000</v>
      </c>
      <c r="W14" s="179"/>
      <c r="X14" s="179">
        <v>85000</v>
      </c>
      <c r="Y14" s="179"/>
      <c r="Z14" s="179"/>
      <c r="AA14" s="179"/>
      <c r="AB14" s="179"/>
      <c r="AC14" s="179"/>
      <c r="AD14" s="179">
        <v>25596</v>
      </c>
      <c r="AE14" s="258">
        <v>589901</v>
      </c>
      <c r="AF14" s="179">
        <v>589901</v>
      </c>
    </row>
    <row r="15" spans="1:32" x14ac:dyDescent="0.4">
      <c r="A15" s="176">
        <v>414410004</v>
      </c>
      <c r="B15" s="176" t="s">
        <v>0</v>
      </c>
      <c r="C15" s="176" t="s">
        <v>1</v>
      </c>
      <c r="D15" s="176">
        <v>41441</v>
      </c>
      <c r="E15" s="176" t="s">
        <v>5</v>
      </c>
      <c r="F15" s="176">
        <v>4</v>
      </c>
      <c r="G15" s="292">
        <v>1</v>
      </c>
      <c r="H15" s="292"/>
      <c r="I15" s="261">
        <v>1078630</v>
      </c>
      <c r="J15" s="261">
        <v>539314</v>
      </c>
      <c r="K15" s="261">
        <v>539318</v>
      </c>
      <c r="L15" s="293">
        <v>0.5000027813059158</v>
      </c>
      <c r="M15" s="257">
        <v>539312</v>
      </c>
      <c r="N15" s="257">
        <v>162108</v>
      </c>
      <c r="O15" s="261">
        <v>1240738</v>
      </c>
      <c r="P15" s="257">
        <v>539312</v>
      </c>
      <c r="Q15" s="261">
        <v>701426</v>
      </c>
      <c r="R15" s="179">
        <v>155000</v>
      </c>
      <c r="S15" s="179"/>
      <c r="T15" s="180">
        <v>125207</v>
      </c>
      <c r="U15" s="180">
        <v>44358</v>
      </c>
      <c r="V15" s="179">
        <v>48000</v>
      </c>
      <c r="W15" s="179"/>
      <c r="X15" s="179"/>
      <c r="Y15" s="179">
        <v>39728</v>
      </c>
      <c r="Z15" s="179"/>
      <c r="AA15" s="179"/>
      <c r="AB15" s="179"/>
      <c r="AC15" s="179"/>
      <c r="AD15" s="179">
        <v>32682</v>
      </c>
      <c r="AE15" s="258">
        <v>256451</v>
      </c>
      <c r="AF15" s="179">
        <v>256451</v>
      </c>
    </row>
    <row r="16" spans="1:32" x14ac:dyDescent="0.4">
      <c r="A16" s="176">
        <v>414410005</v>
      </c>
      <c r="B16" s="176" t="s">
        <v>0</v>
      </c>
      <c r="C16" s="176" t="s">
        <v>1</v>
      </c>
      <c r="D16" s="176">
        <v>41441</v>
      </c>
      <c r="E16" s="176" t="s">
        <v>6</v>
      </c>
      <c r="F16" s="176">
        <v>5</v>
      </c>
      <c r="G16" s="292">
        <v>1</v>
      </c>
      <c r="H16" s="292"/>
      <c r="I16" s="261">
        <v>513260</v>
      </c>
      <c r="J16" s="261">
        <v>256629</v>
      </c>
      <c r="K16" s="261">
        <v>256632</v>
      </c>
      <c r="L16" s="293">
        <v>0.50000389666056189</v>
      </c>
      <c r="M16" s="257">
        <v>256628</v>
      </c>
      <c r="N16" s="257">
        <v>74827</v>
      </c>
      <c r="O16" s="261">
        <v>588087</v>
      </c>
      <c r="P16" s="257">
        <v>256628</v>
      </c>
      <c r="Q16" s="261">
        <v>331459</v>
      </c>
      <c r="R16" s="179">
        <v>80000</v>
      </c>
      <c r="S16" s="179"/>
      <c r="T16" s="180">
        <v>51117</v>
      </c>
      <c r="U16" s="180"/>
      <c r="V16" s="179"/>
      <c r="W16" s="179"/>
      <c r="X16" s="179"/>
      <c r="Y16" s="179">
        <v>7546</v>
      </c>
      <c r="Z16" s="179"/>
      <c r="AA16" s="179"/>
      <c r="AB16" s="179"/>
      <c r="AC16" s="179"/>
      <c r="AD16" s="179">
        <v>138833</v>
      </c>
      <c r="AE16" s="258">
        <v>53963</v>
      </c>
      <c r="AF16" s="179">
        <v>53963</v>
      </c>
    </row>
    <row r="17" spans="1:32" x14ac:dyDescent="0.4">
      <c r="A17" s="176">
        <v>414410006</v>
      </c>
      <c r="B17" s="176" t="s">
        <v>0</v>
      </c>
      <c r="C17" s="176" t="s">
        <v>1</v>
      </c>
      <c r="D17" s="176">
        <v>41441</v>
      </c>
      <c r="E17" s="176" t="s">
        <v>7</v>
      </c>
      <c r="F17" s="176">
        <v>6</v>
      </c>
      <c r="G17" s="292">
        <v>1</v>
      </c>
      <c r="H17" s="292"/>
      <c r="I17" s="261">
        <v>762592</v>
      </c>
      <c r="J17" s="261">
        <v>381295</v>
      </c>
      <c r="K17" s="261">
        <v>305039</v>
      </c>
      <c r="L17" s="293">
        <v>0.40000288489782215</v>
      </c>
      <c r="M17" s="257">
        <v>457553</v>
      </c>
      <c r="N17" s="257">
        <v>221783</v>
      </c>
      <c r="O17" s="261">
        <v>984375</v>
      </c>
      <c r="P17" s="257">
        <v>457553</v>
      </c>
      <c r="Q17" s="261">
        <v>526822</v>
      </c>
      <c r="R17" s="179">
        <v>100000</v>
      </c>
      <c r="S17" s="179"/>
      <c r="T17" s="180">
        <v>100000</v>
      </c>
      <c r="U17" s="180">
        <v>25000</v>
      </c>
      <c r="V17" s="179"/>
      <c r="W17" s="179"/>
      <c r="X17" s="179"/>
      <c r="Y17" s="179">
        <v>80000</v>
      </c>
      <c r="Z17" s="179"/>
      <c r="AA17" s="179"/>
      <c r="AB17" s="179"/>
      <c r="AC17" s="179"/>
      <c r="AD17" s="179">
        <v>16023</v>
      </c>
      <c r="AE17" s="258">
        <v>205799</v>
      </c>
      <c r="AF17" s="179">
        <v>205799</v>
      </c>
    </row>
    <row r="18" spans="1:32" x14ac:dyDescent="0.4">
      <c r="A18" s="176">
        <v>414410007</v>
      </c>
      <c r="B18" s="176" t="s">
        <v>0</v>
      </c>
      <c r="C18" s="176" t="s">
        <v>1</v>
      </c>
      <c r="D18" s="176">
        <v>41441</v>
      </c>
      <c r="E18" s="176" t="s">
        <v>8</v>
      </c>
      <c r="F18" s="176">
        <v>7</v>
      </c>
      <c r="G18" s="292">
        <v>1</v>
      </c>
      <c r="H18" s="292"/>
      <c r="I18" s="261">
        <v>1121840</v>
      </c>
      <c r="J18" s="261">
        <v>560920</v>
      </c>
      <c r="K18" s="261">
        <v>560924</v>
      </c>
      <c r="L18" s="293">
        <v>0.50000356557084791</v>
      </c>
      <c r="M18" s="257">
        <v>560916</v>
      </c>
      <c r="N18" s="257">
        <v>64281</v>
      </c>
      <c r="O18" s="261">
        <v>1186121</v>
      </c>
      <c r="P18" s="257">
        <v>560916</v>
      </c>
      <c r="Q18" s="261">
        <v>625205</v>
      </c>
      <c r="R18" s="179">
        <v>120000</v>
      </c>
      <c r="S18" s="179"/>
      <c r="T18" s="180">
        <v>251200</v>
      </c>
      <c r="U18" s="180"/>
      <c r="V18" s="179"/>
      <c r="W18" s="179"/>
      <c r="X18" s="179"/>
      <c r="Y18" s="179">
        <v>65968</v>
      </c>
      <c r="Z18" s="179"/>
      <c r="AA18" s="179"/>
      <c r="AB18" s="179"/>
      <c r="AC18" s="179"/>
      <c r="AD18" s="179">
        <v>13499</v>
      </c>
      <c r="AE18" s="258">
        <v>174538</v>
      </c>
      <c r="AF18" s="179">
        <v>174538</v>
      </c>
    </row>
    <row r="19" spans="1:32" x14ac:dyDescent="0.4">
      <c r="A19" s="176">
        <v>414410008</v>
      </c>
      <c r="B19" s="176" t="s">
        <v>0</v>
      </c>
      <c r="C19" s="176" t="s">
        <v>1</v>
      </c>
      <c r="D19" s="176">
        <v>41441</v>
      </c>
      <c r="E19" s="176" t="s">
        <v>9</v>
      </c>
      <c r="F19" s="176">
        <v>8</v>
      </c>
      <c r="G19" s="292">
        <v>1</v>
      </c>
      <c r="H19" s="292"/>
      <c r="I19" s="261">
        <v>3749494</v>
      </c>
      <c r="J19" s="261">
        <v>1874746</v>
      </c>
      <c r="K19" s="261">
        <v>1874759</v>
      </c>
      <c r="L19" s="293">
        <v>0.50000320043184499</v>
      </c>
      <c r="M19" s="257">
        <v>1874735</v>
      </c>
      <c r="N19" s="257">
        <v>902736</v>
      </c>
      <c r="O19" s="261">
        <v>4652230</v>
      </c>
      <c r="P19" s="257">
        <v>1874735</v>
      </c>
      <c r="Q19" s="261">
        <v>2777495</v>
      </c>
      <c r="R19" s="179">
        <v>290000</v>
      </c>
      <c r="S19" s="179"/>
      <c r="T19" s="180">
        <v>996390</v>
      </c>
      <c r="U19" s="180">
        <v>210600</v>
      </c>
      <c r="V19" s="179">
        <v>75950</v>
      </c>
      <c r="W19" s="179"/>
      <c r="X19" s="179"/>
      <c r="Y19" s="179">
        <v>270000</v>
      </c>
      <c r="Z19" s="179"/>
      <c r="AA19" s="179"/>
      <c r="AB19" s="179"/>
      <c r="AC19" s="179"/>
      <c r="AD19" s="179">
        <v>157454</v>
      </c>
      <c r="AE19" s="258">
        <v>777101</v>
      </c>
      <c r="AF19" s="179">
        <v>77101</v>
      </c>
    </row>
    <row r="20" spans="1:32" x14ac:dyDescent="0.4">
      <c r="A20" s="176">
        <v>414410009</v>
      </c>
      <c r="B20" s="176" t="s">
        <v>0</v>
      </c>
      <c r="C20" s="176" t="s">
        <v>1</v>
      </c>
      <c r="D20" s="176">
        <v>41441</v>
      </c>
      <c r="E20" s="176" t="s">
        <v>10</v>
      </c>
      <c r="F20" s="176">
        <v>9</v>
      </c>
      <c r="G20" s="292">
        <v>1</v>
      </c>
      <c r="H20" s="292"/>
      <c r="I20" s="261">
        <v>1218130</v>
      </c>
      <c r="J20" s="261">
        <v>609065</v>
      </c>
      <c r="K20" s="261">
        <v>730883</v>
      </c>
      <c r="L20" s="293">
        <v>0.60000410465221277</v>
      </c>
      <c r="M20" s="257">
        <v>487247</v>
      </c>
      <c r="N20" s="257">
        <v>496974</v>
      </c>
      <c r="O20" s="261">
        <v>1715104</v>
      </c>
      <c r="P20" s="257">
        <v>487247</v>
      </c>
      <c r="Q20" s="261">
        <v>1227857</v>
      </c>
      <c r="R20" s="179">
        <v>90000</v>
      </c>
      <c r="S20" s="179"/>
      <c r="T20" s="180">
        <v>142600</v>
      </c>
      <c r="U20" s="180">
        <v>9000</v>
      </c>
      <c r="V20" s="179">
        <v>4770</v>
      </c>
      <c r="W20" s="179"/>
      <c r="X20" s="179">
        <v>6000</v>
      </c>
      <c r="Y20" s="179">
        <v>56248</v>
      </c>
      <c r="Z20" s="179"/>
      <c r="AA20" s="179"/>
      <c r="AB20" s="179"/>
      <c r="AC20" s="179"/>
      <c r="AD20" s="179">
        <v>7798</v>
      </c>
      <c r="AE20" s="258">
        <v>911441</v>
      </c>
      <c r="AF20" s="179">
        <v>911441</v>
      </c>
    </row>
    <row r="21" spans="1:32" x14ac:dyDescent="0.4">
      <c r="A21" s="176">
        <v>414410010</v>
      </c>
      <c r="B21" s="176" t="s">
        <v>0</v>
      </c>
      <c r="C21" s="176" t="s">
        <v>1</v>
      </c>
      <c r="D21" s="176">
        <v>41441</v>
      </c>
      <c r="E21" s="176" t="s">
        <v>11</v>
      </c>
      <c r="F21" s="176">
        <v>10</v>
      </c>
      <c r="G21" s="292"/>
      <c r="H21" s="292">
        <v>1</v>
      </c>
      <c r="I21" s="261">
        <v>791988</v>
      </c>
      <c r="J21" s="261">
        <v>395993</v>
      </c>
      <c r="K21" s="261">
        <v>396002</v>
      </c>
      <c r="L21" s="293">
        <v>0.50001010116314892</v>
      </c>
      <c r="M21" s="257">
        <v>395986</v>
      </c>
      <c r="N21" s="257">
        <v>2589</v>
      </c>
      <c r="O21" s="261">
        <v>794577</v>
      </c>
      <c r="P21" s="257">
        <v>395986</v>
      </c>
      <c r="Q21" s="261">
        <v>398591</v>
      </c>
      <c r="R21" s="179">
        <v>165000</v>
      </c>
      <c r="S21" s="179"/>
      <c r="T21" s="180">
        <v>63332</v>
      </c>
      <c r="U21" s="180"/>
      <c r="V21" s="179"/>
      <c r="W21" s="179"/>
      <c r="X21" s="179"/>
      <c r="Y21" s="179">
        <v>18744</v>
      </c>
      <c r="Z21" s="179"/>
      <c r="AA21" s="179"/>
      <c r="AB21" s="179"/>
      <c r="AC21" s="179"/>
      <c r="AD21" s="179">
        <v>40712</v>
      </c>
      <c r="AE21" s="258">
        <v>110803</v>
      </c>
      <c r="AF21" s="179">
        <v>110803</v>
      </c>
    </row>
    <row r="22" spans="1:32" x14ac:dyDescent="0.4">
      <c r="A22" s="176">
        <v>414410011</v>
      </c>
      <c r="B22" s="176" t="s">
        <v>0</v>
      </c>
      <c r="C22" s="176" t="s">
        <v>1</v>
      </c>
      <c r="D22" s="176">
        <v>41441</v>
      </c>
      <c r="E22" s="176" t="s">
        <v>12</v>
      </c>
      <c r="F22" s="176">
        <v>11</v>
      </c>
      <c r="G22" s="292">
        <v>1</v>
      </c>
      <c r="H22" s="292"/>
      <c r="I22" s="261">
        <v>2058368</v>
      </c>
      <c r="J22" s="261">
        <v>1029183</v>
      </c>
      <c r="K22" s="261">
        <v>1238536</v>
      </c>
      <c r="L22" s="293">
        <v>0.60170776071139853</v>
      </c>
      <c r="M22" s="257">
        <v>819832</v>
      </c>
      <c r="N22" s="257">
        <v>309670</v>
      </c>
      <c r="O22" s="261">
        <v>2368038</v>
      </c>
      <c r="P22" s="257">
        <v>819832</v>
      </c>
      <c r="Q22" s="261">
        <v>1548206</v>
      </c>
      <c r="R22" s="179">
        <v>260000</v>
      </c>
      <c r="S22" s="179"/>
      <c r="T22" s="180">
        <v>470500</v>
      </c>
      <c r="U22" s="180">
        <v>59000</v>
      </c>
      <c r="V22" s="179">
        <v>337800</v>
      </c>
      <c r="W22" s="179"/>
      <c r="X22" s="179">
        <v>125872</v>
      </c>
      <c r="Y22" s="179">
        <v>86000</v>
      </c>
      <c r="Z22" s="179"/>
      <c r="AA22" s="179"/>
      <c r="AB22" s="179"/>
      <c r="AC22" s="179"/>
      <c r="AD22" s="179">
        <v>48788</v>
      </c>
      <c r="AE22" s="258">
        <v>160246</v>
      </c>
      <c r="AF22" s="179">
        <v>160246</v>
      </c>
    </row>
    <row r="23" spans="1:32" x14ac:dyDescent="0.4">
      <c r="A23" s="176">
        <v>414410012</v>
      </c>
      <c r="B23" s="176" t="s">
        <v>0</v>
      </c>
      <c r="C23" s="176" t="s">
        <v>1</v>
      </c>
      <c r="D23" s="176">
        <v>41441</v>
      </c>
      <c r="E23" s="176" t="s">
        <v>13</v>
      </c>
      <c r="F23" s="176">
        <v>12</v>
      </c>
      <c r="G23" s="292">
        <v>1</v>
      </c>
      <c r="H23" s="292"/>
      <c r="I23" s="261">
        <v>2530456</v>
      </c>
      <c r="J23" s="261">
        <v>1265228</v>
      </c>
      <c r="K23" s="261">
        <v>1939122</v>
      </c>
      <c r="L23" s="293">
        <v>0.76631326527708843</v>
      </c>
      <c r="M23" s="257">
        <v>591334</v>
      </c>
      <c r="N23" s="257">
        <v>121913</v>
      </c>
      <c r="O23" s="261">
        <v>2652369</v>
      </c>
      <c r="P23" s="257">
        <v>591334</v>
      </c>
      <c r="Q23" s="261">
        <v>2061035</v>
      </c>
      <c r="R23" s="179">
        <v>250000</v>
      </c>
      <c r="S23" s="179"/>
      <c r="T23" s="180">
        <v>51000</v>
      </c>
      <c r="U23" s="180">
        <v>104970</v>
      </c>
      <c r="V23" s="179"/>
      <c r="W23" s="179"/>
      <c r="X23" s="179"/>
      <c r="Y23" s="179">
        <v>51000</v>
      </c>
      <c r="Z23" s="179"/>
      <c r="AA23" s="179"/>
      <c r="AB23" s="179"/>
      <c r="AC23" s="179"/>
      <c r="AD23" s="179">
        <v>172466</v>
      </c>
      <c r="AE23" s="258">
        <v>1431599</v>
      </c>
      <c r="AF23" s="179">
        <v>1431599</v>
      </c>
    </row>
    <row r="24" spans="1:32" x14ac:dyDescent="0.4">
      <c r="A24" s="176">
        <v>414410013</v>
      </c>
      <c r="B24" s="176" t="s">
        <v>0</v>
      </c>
      <c r="C24" s="176" t="s">
        <v>1</v>
      </c>
      <c r="D24" s="176">
        <v>41441</v>
      </c>
      <c r="E24" s="176" t="s">
        <v>14</v>
      </c>
      <c r="F24" s="176">
        <v>13</v>
      </c>
      <c r="G24" s="292"/>
      <c r="H24" s="292">
        <v>1</v>
      </c>
      <c r="I24" s="261">
        <v>789826</v>
      </c>
      <c r="J24" s="261">
        <v>394913</v>
      </c>
      <c r="K24" s="261">
        <v>454368</v>
      </c>
      <c r="L24" s="293">
        <v>0.575276073464282</v>
      </c>
      <c r="M24" s="257">
        <v>335458</v>
      </c>
      <c r="N24" s="257">
        <v>198915</v>
      </c>
      <c r="O24" s="261">
        <v>988741</v>
      </c>
      <c r="P24" s="257">
        <v>335458</v>
      </c>
      <c r="Q24" s="261">
        <v>653283</v>
      </c>
      <c r="R24" s="179">
        <v>70000</v>
      </c>
      <c r="S24" s="179"/>
      <c r="T24" s="180">
        <v>385827</v>
      </c>
      <c r="U24" s="180"/>
      <c r="V24" s="179"/>
      <c r="W24" s="179"/>
      <c r="X24" s="179"/>
      <c r="Y24" s="179">
        <v>56000</v>
      </c>
      <c r="Z24" s="179"/>
      <c r="AA24" s="179"/>
      <c r="AB24" s="179"/>
      <c r="AC24" s="179"/>
      <c r="AD24" s="179"/>
      <c r="AE24" s="258">
        <v>141456</v>
      </c>
      <c r="AF24" s="179">
        <v>141456</v>
      </c>
    </row>
    <row r="25" spans="1:32" x14ac:dyDescent="0.4">
      <c r="A25" s="176">
        <v>414410014</v>
      </c>
      <c r="B25" s="176" t="s">
        <v>0</v>
      </c>
      <c r="C25" s="176" t="s">
        <v>1</v>
      </c>
      <c r="D25" s="176">
        <v>41441</v>
      </c>
      <c r="E25" s="176" t="s">
        <v>15</v>
      </c>
      <c r="F25" s="176">
        <v>14</v>
      </c>
      <c r="G25" s="292">
        <v>1</v>
      </c>
      <c r="H25" s="292"/>
      <c r="I25" s="261">
        <v>1705169</v>
      </c>
      <c r="J25" s="261">
        <v>852584</v>
      </c>
      <c r="K25" s="261">
        <v>1024947</v>
      </c>
      <c r="L25" s="293">
        <v>0.60108235605972193</v>
      </c>
      <c r="M25" s="257">
        <v>680222</v>
      </c>
      <c r="N25" s="257">
        <v>192779</v>
      </c>
      <c r="O25" s="261">
        <v>1897948</v>
      </c>
      <c r="P25" s="257">
        <v>680222</v>
      </c>
      <c r="Q25" s="261">
        <v>1217726</v>
      </c>
      <c r="R25" s="179">
        <v>150000</v>
      </c>
      <c r="S25" s="179"/>
      <c r="T25" s="180">
        <v>251332</v>
      </c>
      <c r="U25" s="180">
        <v>108704</v>
      </c>
      <c r="V25" s="179">
        <v>250480</v>
      </c>
      <c r="W25" s="179"/>
      <c r="X25" s="179"/>
      <c r="Y25" s="179">
        <v>40796</v>
      </c>
      <c r="Z25" s="179"/>
      <c r="AA25" s="179"/>
      <c r="AB25" s="179"/>
      <c r="AC25" s="179"/>
      <c r="AD25" s="179">
        <v>134974</v>
      </c>
      <c r="AE25" s="258">
        <v>281440</v>
      </c>
      <c r="AF25" s="179">
        <v>281440</v>
      </c>
    </row>
    <row r="26" spans="1:32" x14ac:dyDescent="0.4">
      <c r="A26" s="176">
        <v>414410015</v>
      </c>
      <c r="B26" s="176" t="s">
        <v>0</v>
      </c>
      <c r="C26" s="176" t="s">
        <v>1</v>
      </c>
      <c r="D26" s="176">
        <v>41441</v>
      </c>
      <c r="E26" s="176" t="s">
        <v>16</v>
      </c>
      <c r="F26" s="176">
        <v>15</v>
      </c>
      <c r="G26" s="292">
        <v>1</v>
      </c>
      <c r="H26" s="292"/>
      <c r="I26" s="261">
        <v>1235978</v>
      </c>
      <c r="J26" s="261">
        <v>617988</v>
      </c>
      <c r="K26" s="261">
        <v>617996</v>
      </c>
      <c r="L26" s="293">
        <v>0.50000566353122788</v>
      </c>
      <c r="M26" s="257">
        <v>617982</v>
      </c>
      <c r="N26" s="257">
        <v>49886</v>
      </c>
      <c r="O26" s="261">
        <v>1285864</v>
      </c>
      <c r="P26" s="257">
        <v>617982</v>
      </c>
      <c r="Q26" s="261">
        <v>667882</v>
      </c>
      <c r="R26" s="179">
        <v>165000</v>
      </c>
      <c r="S26" s="179"/>
      <c r="T26" s="180">
        <v>58222</v>
      </c>
      <c r="U26" s="180">
        <v>60398</v>
      </c>
      <c r="V26" s="179">
        <v>95293</v>
      </c>
      <c r="W26" s="179"/>
      <c r="X26" s="179"/>
      <c r="Y26" s="179">
        <v>64299</v>
      </c>
      <c r="Z26" s="179"/>
      <c r="AA26" s="179"/>
      <c r="AB26" s="179"/>
      <c r="AC26" s="179"/>
      <c r="AD26" s="179">
        <v>57174</v>
      </c>
      <c r="AE26" s="258">
        <v>167496</v>
      </c>
      <c r="AF26" s="179">
        <v>167496</v>
      </c>
    </row>
    <row r="27" spans="1:32" x14ac:dyDescent="0.4">
      <c r="A27" s="176">
        <v>414410016</v>
      </c>
      <c r="B27" s="176" t="s">
        <v>0</v>
      </c>
      <c r="C27" s="176" t="s">
        <v>1</v>
      </c>
      <c r="D27" s="176">
        <v>41441</v>
      </c>
      <c r="E27" s="176" t="s">
        <v>17</v>
      </c>
      <c r="F27" s="176">
        <v>16</v>
      </c>
      <c r="G27" s="292"/>
      <c r="H27" s="292">
        <v>1</v>
      </c>
      <c r="I27" s="261">
        <v>210647</v>
      </c>
      <c r="J27" s="261">
        <v>105323</v>
      </c>
      <c r="K27" s="261">
        <v>105324</v>
      </c>
      <c r="L27" s="293">
        <v>0.50000237363931122</v>
      </c>
      <c r="M27" s="257">
        <v>105323</v>
      </c>
      <c r="N27" s="257">
        <v>735</v>
      </c>
      <c r="O27" s="261">
        <v>211382</v>
      </c>
      <c r="P27" s="257">
        <v>105323</v>
      </c>
      <c r="Q27" s="261">
        <v>106059</v>
      </c>
      <c r="R27" s="179">
        <v>37000</v>
      </c>
      <c r="S27" s="179">
        <v>4200</v>
      </c>
      <c r="T27" s="180">
        <v>42000</v>
      </c>
      <c r="U27" s="180">
        <v>10500</v>
      </c>
      <c r="V27" s="179"/>
      <c r="W27" s="179"/>
      <c r="X27" s="179"/>
      <c r="Y27" s="179">
        <v>10500</v>
      </c>
      <c r="Z27" s="179"/>
      <c r="AA27" s="179"/>
      <c r="AB27" s="179"/>
      <c r="AC27" s="179"/>
      <c r="AD27" s="179"/>
      <c r="AE27" s="258">
        <v>1859</v>
      </c>
      <c r="AF27" s="179">
        <v>1859</v>
      </c>
    </row>
    <row r="28" spans="1:32" x14ac:dyDescent="0.4">
      <c r="A28" s="176">
        <v>414410017</v>
      </c>
      <c r="B28" s="176" t="s">
        <v>0</v>
      </c>
      <c r="C28" s="176" t="s">
        <v>1</v>
      </c>
      <c r="D28" s="176">
        <v>41441</v>
      </c>
      <c r="E28" s="176" t="s">
        <v>18</v>
      </c>
      <c r="F28" s="176">
        <v>17</v>
      </c>
      <c r="G28" s="292">
        <v>1</v>
      </c>
      <c r="H28" s="292"/>
      <c r="I28" s="261">
        <v>2446495</v>
      </c>
      <c r="J28" s="261">
        <v>1223247</v>
      </c>
      <c r="K28" s="261">
        <v>1728231</v>
      </c>
      <c r="L28" s="293">
        <v>0.7064110084018157</v>
      </c>
      <c r="M28" s="257">
        <v>718264</v>
      </c>
      <c r="N28" s="257">
        <v>401588</v>
      </c>
      <c r="O28" s="261">
        <v>2848083</v>
      </c>
      <c r="P28" s="257">
        <v>718264</v>
      </c>
      <c r="Q28" s="261">
        <v>2129819</v>
      </c>
      <c r="R28" s="179">
        <v>330000</v>
      </c>
      <c r="S28" s="179"/>
      <c r="T28" s="180">
        <v>1048538</v>
      </c>
      <c r="U28" s="180"/>
      <c r="V28" s="179"/>
      <c r="W28" s="179"/>
      <c r="X28" s="179"/>
      <c r="Y28" s="179">
        <v>93776</v>
      </c>
      <c r="Z28" s="179"/>
      <c r="AA28" s="179"/>
      <c r="AB28" s="179"/>
      <c r="AC28" s="179"/>
      <c r="AD28" s="179">
        <v>493994</v>
      </c>
      <c r="AE28" s="258">
        <v>163511</v>
      </c>
      <c r="AF28" s="179">
        <v>163511</v>
      </c>
    </row>
    <row r="29" spans="1:32" x14ac:dyDescent="0.4">
      <c r="A29" s="176">
        <v>414410018</v>
      </c>
      <c r="B29" s="176" t="s">
        <v>0</v>
      </c>
      <c r="C29" s="176" t="s">
        <v>1</v>
      </c>
      <c r="D29" s="176">
        <v>41441</v>
      </c>
      <c r="E29" s="176" t="s">
        <v>19</v>
      </c>
      <c r="F29" s="176">
        <v>18</v>
      </c>
      <c r="G29" s="292">
        <v>1</v>
      </c>
      <c r="H29" s="292"/>
      <c r="I29" s="261">
        <v>2588871</v>
      </c>
      <c r="J29" s="261">
        <v>1294435</v>
      </c>
      <c r="K29" s="261">
        <v>1516214</v>
      </c>
      <c r="L29" s="293">
        <v>0.58566610696322841</v>
      </c>
      <c r="M29" s="257">
        <v>1072657</v>
      </c>
      <c r="N29" s="257">
        <v>292621</v>
      </c>
      <c r="O29" s="261">
        <v>2881492</v>
      </c>
      <c r="P29" s="257">
        <v>1072657</v>
      </c>
      <c r="Q29" s="261">
        <v>1808835</v>
      </c>
      <c r="R29" s="179">
        <v>170000</v>
      </c>
      <c r="S29" s="179"/>
      <c r="T29" s="180">
        <v>15004</v>
      </c>
      <c r="U29" s="180"/>
      <c r="V29" s="179">
        <v>46400</v>
      </c>
      <c r="W29" s="179">
        <v>1005053</v>
      </c>
      <c r="X29" s="179"/>
      <c r="Y29" s="179">
        <v>24500</v>
      </c>
      <c r="Z29" s="179"/>
      <c r="AA29" s="179"/>
      <c r="AB29" s="179"/>
      <c r="AC29" s="179"/>
      <c r="AD29" s="179">
        <v>176760</v>
      </c>
      <c r="AE29" s="258">
        <v>371118</v>
      </c>
      <c r="AF29" s="179">
        <v>371118</v>
      </c>
    </row>
    <row r="30" spans="1:32" x14ac:dyDescent="0.4">
      <c r="A30" s="176">
        <v>414410019</v>
      </c>
      <c r="B30" s="176" t="s">
        <v>0</v>
      </c>
      <c r="C30" s="176" t="s">
        <v>1</v>
      </c>
      <c r="D30" s="176">
        <v>41441</v>
      </c>
      <c r="E30" s="176" t="s">
        <v>20</v>
      </c>
      <c r="F30" s="176">
        <v>19</v>
      </c>
      <c r="G30" s="292">
        <v>1</v>
      </c>
      <c r="H30" s="292"/>
      <c r="I30" s="261">
        <v>1047053</v>
      </c>
      <c r="J30" s="261">
        <v>523526</v>
      </c>
      <c r="K30" s="261">
        <v>556517</v>
      </c>
      <c r="L30" s="293">
        <v>0.5315079561397561</v>
      </c>
      <c r="M30" s="257">
        <v>490536</v>
      </c>
      <c r="N30" s="257">
        <v>101673</v>
      </c>
      <c r="O30" s="261">
        <v>1148726</v>
      </c>
      <c r="P30" s="257">
        <v>490536</v>
      </c>
      <c r="Q30" s="261">
        <v>658190</v>
      </c>
      <c r="R30" s="179">
        <v>180000</v>
      </c>
      <c r="S30" s="179"/>
      <c r="T30" s="180">
        <v>112000</v>
      </c>
      <c r="U30" s="180">
        <v>68000</v>
      </c>
      <c r="V30" s="179"/>
      <c r="W30" s="179"/>
      <c r="X30" s="179"/>
      <c r="Y30" s="179">
        <v>125091</v>
      </c>
      <c r="Z30" s="179"/>
      <c r="AA30" s="179"/>
      <c r="AB30" s="179"/>
      <c r="AC30" s="179"/>
      <c r="AD30" s="179">
        <v>105514</v>
      </c>
      <c r="AE30" s="258">
        <v>67585</v>
      </c>
      <c r="AF30" s="179">
        <v>67585</v>
      </c>
    </row>
    <row r="31" spans="1:32" x14ac:dyDescent="0.4">
      <c r="A31" s="176">
        <v>414410020</v>
      </c>
      <c r="B31" s="176" t="s">
        <v>0</v>
      </c>
      <c r="C31" s="176" t="s">
        <v>1</v>
      </c>
      <c r="D31" s="176">
        <v>41441</v>
      </c>
      <c r="E31" s="176" t="s">
        <v>21</v>
      </c>
      <c r="F31" s="176">
        <v>20</v>
      </c>
      <c r="G31" s="292">
        <v>1</v>
      </c>
      <c r="H31" s="292"/>
      <c r="I31" s="261">
        <v>913851</v>
      </c>
      <c r="J31" s="261">
        <v>456925</v>
      </c>
      <c r="K31" s="261">
        <v>456929</v>
      </c>
      <c r="L31" s="293">
        <v>0.50000382994601966</v>
      </c>
      <c r="M31" s="257">
        <v>456922</v>
      </c>
      <c r="N31" s="257">
        <v>49218</v>
      </c>
      <c r="O31" s="261">
        <v>963069</v>
      </c>
      <c r="P31" s="257">
        <v>456922</v>
      </c>
      <c r="Q31" s="261">
        <v>506147</v>
      </c>
      <c r="R31" s="179">
        <v>90000</v>
      </c>
      <c r="S31" s="179"/>
      <c r="T31" s="180">
        <v>178000</v>
      </c>
      <c r="U31" s="180">
        <v>74280</v>
      </c>
      <c r="V31" s="179"/>
      <c r="W31" s="179"/>
      <c r="X31" s="179"/>
      <c r="Y31" s="179">
        <v>92841</v>
      </c>
      <c r="Z31" s="179"/>
      <c r="AA31" s="179"/>
      <c r="AB31" s="179"/>
      <c r="AC31" s="179"/>
      <c r="AD31" s="179">
        <v>23974</v>
      </c>
      <c r="AE31" s="258">
        <v>47052</v>
      </c>
      <c r="AF31" s="179">
        <v>47052</v>
      </c>
    </row>
  </sheetData>
  <mergeCells count="37">
    <mergeCell ref="F4:F9"/>
    <mergeCell ref="G4:G9"/>
    <mergeCell ref="H4:H9"/>
    <mergeCell ref="L4:L9"/>
    <mergeCell ref="AF4:AF9"/>
    <mergeCell ref="Z3:Z9"/>
    <mergeCell ref="AA3:AA9"/>
    <mergeCell ref="AB3:AB9"/>
    <mergeCell ref="AC3:AC9"/>
    <mergeCell ref="AD3:AD9"/>
    <mergeCell ref="AE3:AE9"/>
    <mergeCell ref="T3:T9"/>
    <mergeCell ref="U3:U9"/>
    <mergeCell ref="V3:V9"/>
    <mergeCell ref="W3:W9"/>
    <mergeCell ref="X3:X9"/>
    <mergeCell ref="Y3:Y9"/>
    <mergeCell ref="N2:AF2"/>
    <mergeCell ref="J3:J9"/>
    <mergeCell ref="K3:K9"/>
    <mergeCell ref="M3:M9"/>
    <mergeCell ref="N3:N9"/>
    <mergeCell ref="O3:O9"/>
    <mergeCell ref="P3:P9"/>
    <mergeCell ref="Q3:Q9"/>
    <mergeCell ref="R3:R9"/>
    <mergeCell ref="S3:S9"/>
    <mergeCell ref="A1:F1"/>
    <mergeCell ref="G1:AF1"/>
    <mergeCell ref="A2:A9"/>
    <mergeCell ref="B2:B9"/>
    <mergeCell ref="C2:C9"/>
    <mergeCell ref="D2:D9"/>
    <mergeCell ref="E2:E9"/>
    <mergeCell ref="F2:F3"/>
    <mergeCell ref="G2:H3"/>
    <mergeCell ref="I2:I9"/>
  </mergeCells>
  <phoneticPr fontId="4"/>
  <conditionalFormatting sqref="L12:L31">
    <cfRule type="cellIs" dxfId="52" priority="8" stopIfTrue="1" operator="notBetween">
      <formula>1</formula>
      <formula>0</formula>
    </cfRule>
    <cfRule type="cellIs" dxfId="51" priority="9" stopIfTrue="1" operator="notEqual">
      <formula>K12/I12</formula>
    </cfRule>
  </conditionalFormatting>
  <conditionalFormatting sqref="K12:K31">
    <cfRule type="cellIs" dxfId="50" priority="6" stopIfTrue="1" operator="greaterThan">
      <formula>I12</formula>
    </cfRule>
    <cfRule type="cellIs" dxfId="49" priority="10" stopIfTrue="1" operator="notEqual">
      <formula>I12-M12</formula>
    </cfRule>
  </conditionalFormatting>
  <conditionalFormatting sqref="G12:H31">
    <cfRule type="expression" dxfId="48" priority="7" stopIfTrue="1">
      <formula>$G12+$H12&lt;&gt;1</formula>
    </cfRule>
  </conditionalFormatting>
  <conditionalFormatting sqref="O12:O31">
    <cfRule type="cellIs" dxfId="47" priority="4" operator="notEqual">
      <formula>I12+N12</formula>
    </cfRule>
    <cfRule type="cellIs" dxfId="46" priority="5" operator="notEqual">
      <formula>P12+Q12</formula>
    </cfRule>
  </conditionalFormatting>
  <conditionalFormatting sqref="P12:P31">
    <cfRule type="cellIs" dxfId="45" priority="3" operator="lessThan">
      <formula>M12</formula>
    </cfRule>
  </conditionalFormatting>
  <conditionalFormatting sqref="M12:M31">
    <cfRule type="cellIs" dxfId="44" priority="1" operator="notEqual">
      <formula>$I12-$K12</formula>
    </cfRule>
    <cfRule type="cellIs" dxfId="43" priority="2" operator="greaterThan">
      <formula>$I12</formula>
    </cfRule>
  </conditionalFormatting>
  <conditionalFormatting sqref="Q12:Q31">
    <cfRule type="cellIs" dxfId="42" priority="11" operator="lessThan">
      <formula>K12</formula>
    </cfRule>
    <cfRule type="cellIs" dxfId="41" priority="12" operator="notEqual">
      <formula>R12+S12+T12+U12+V12+W12+X12+Y12+Z12+AA12+AB12+AC12+AD12+AE12</formula>
    </cfRule>
  </conditionalFormatting>
  <dataValidations count="19">
    <dataValidation type="whole" imeMode="off" allowBlank="1" showInputMessage="1" showErrorMessage="1" errorTitle="金額入力セル" error="交付金額の範囲内で入力して下さい。_x000a_(金額の単位は円単位)" prompt="今年度交付額のうち個人配分額を記載（交付額を上回らないよう注意）" sqref="M12:M31">
      <formula1>0</formula1>
      <formula2>I12</formula2>
    </dataValidation>
    <dataValidation type="custom" imeMode="off" allowBlank="1" showInputMessage="1" showErrorMessage="1" errorTitle="関数セル" error="入力不要" sqref="K12:K31">
      <formula1>IF(I12&gt;0,I12-M12,0)</formula1>
    </dataValidation>
    <dataValidation type="whole" imeMode="off" operator="greaterThanOrEqual" allowBlank="1" showInputMessage="1" showErrorMessage="1" errorTitle="金額入力セル" error="金額の単位は円単位" prompt="繰越からの支出を含む個人配分総額を記載" sqref="P12:P31">
      <formula1>0</formula1>
    </dataValidation>
    <dataValidation type="whole" imeMode="off" operator="greaterThan" allowBlank="1" showInputMessage="1" errorTitle="金額入力セル" error="金額の単位は円（小数点第1位切り捨て、整数止め）" sqref="I12:J31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F12:AF31">
      <formula1>0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R12:AD31">
      <formula1>0</formula1>
    </dataValidation>
    <dataValidation type="custom" imeMode="off" operator="equal" allowBlank="1" showInputMessage="1" showErrorMessage="1" errorTitle="関数セル" error="計算式が入っています。変更しないで下さい。" sqref="Q12:Q31">
      <formula1>"Q12+R12+S12+U12+W12+X12+Y12+Z12+AA12+AB12+AC12+AD12+AE12+AF12"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N12:N31">
      <formula1>0</formula1>
    </dataValidation>
    <dataValidation type="custom" imeMode="halfAlpha" allowBlank="1" showInputMessage="1" showErrorMessage="1" errorTitle="積立等の計" error="計算式が入っています。変更しないで下さい。" sqref="K12:K31">
      <formula1>"I12-L12"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list" imeMode="halfAlpha" operator="equal" allowBlank="1" showInputMessage="1" showErrorMessage="1" errorTitle="交付単価区分セル" error="該当単価区分に「1」を入力して下さい" sqref="G12:H31">
      <formula1>"1"</formula1>
    </dataValidation>
    <dataValidation type="custom" imeMode="off" operator="equal" allowBlank="1" showInputMessage="1" showErrorMessage="1" errorTitle="自動入力" error="自動入力_x000a_" sqref="O12:O31">
      <formula1>"I12+M12"</formula1>
    </dataValidation>
    <dataValidation type="custom" imeMode="halfAlpha" allowBlank="1" showInputMessage="1" showErrorMessage="1" errorTitle="積立等の計" error="計算式が入っています。変更しないで下さい。" sqref="AE12:AE31">
      <formula1>"AG12+AH12+AI12+AJ12+AK12+AL12+AM12+AN12"</formula1>
    </dataValidation>
    <dataValidation type="custom" imeMode="halfAlpha" allowBlank="1" showInputMessage="1" showErrorMessage="1" errorTitle="関数セル" error="計算式が入っています。変更しないで下さい。" sqref="L12:L31">
      <formula1>"J12/I12"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workbookViewId="0">
      <selection activeCell="F33" sqref="F33"/>
    </sheetView>
  </sheetViews>
  <sheetFormatPr defaultRowHeight="18.75" x14ac:dyDescent="0.4"/>
  <cols>
    <col min="1" max="2" width="9.5" customWidth="1"/>
    <col min="3" max="3" width="10.25" customWidth="1"/>
    <col min="4" max="4" width="8" customWidth="1"/>
    <col min="5" max="5" width="15" customWidth="1"/>
    <col min="6" max="6" width="4.75" customWidth="1"/>
    <col min="7" max="19" width="7.875" customWidth="1"/>
    <col min="20" max="20" width="6.25" customWidth="1"/>
    <col min="21" max="21" width="6.75" customWidth="1"/>
    <col min="22" max="22" width="6.5" customWidth="1"/>
    <col min="23" max="23" width="8.125" customWidth="1"/>
    <col min="24" max="35" width="7.875" customWidth="1"/>
    <col min="36" max="40" width="8.625" customWidth="1"/>
    <col min="41" max="41" width="7.875" customWidth="1"/>
    <col min="42" max="52" width="7.625" customWidth="1"/>
  </cols>
  <sheetData>
    <row r="1" spans="1:52" ht="21" x14ac:dyDescent="0.4">
      <c r="A1" s="68" t="s">
        <v>62</v>
      </c>
      <c r="B1" s="69"/>
      <c r="C1" s="69"/>
      <c r="D1" s="69"/>
      <c r="E1" s="69"/>
      <c r="F1" s="70"/>
      <c r="G1" s="294" t="s">
        <v>234</v>
      </c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6"/>
    </row>
    <row r="2" spans="1:52" x14ac:dyDescent="0.4">
      <c r="A2" s="88" t="s">
        <v>24</v>
      </c>
      <c r="B2" s="88" t="s">
        <v>25</v>
      </c>
      <c r="C2" s="88" t="s">
        <v>26</v>
      </c>
      <c r="D2" s="88" t="s">
        <v>27</v>
      </c>
      <c r="E2" s="75" t="s">
        <v>28</v>
      </c>
      <c r="F2" s="75"/>
      <c r="G2" s="275" t="s">
        <v>235</v>
      </c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97"/>
      <c r="AI2" s="298" t="s">
        <v>236</v>
      </c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300"/>
    </row>
    <row r="3" spans="1:52" x14ac:dyDescent="0.4">
      <c r="A3" s="88"/>
      <c r="B3" s="88"/>
      <c r="C3" s="88"/>
      <c r="D3" s="88"/>
      <c r="E3" s="75"/>
      <c r="F3" s="75"/>
      <c r="G3" s="301" t="s">
        <v>237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 t="s">
        <v>238</v>
      </c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107" t="s">
        <v>239</v>
      </c>
      <c r="AJ3" s="101" t="s">
        <v>240</v>
      </c>
      <c r="AK3" s="103"/>
      <c r="AL3" s="103"/>
      <c r="AM3" s="103"/>
      <c r="AN3" s="102"/>
      <c r="AO3" s="107" t="s">
        <v>241</v>
      </c>
      <c r="AP3" s="302" t="s">
        <v>242</v>
      </c>
      <c r="AQ3" s="303"/>
      <c r="AR3" s="303"/>
      <c r="AS3" s="303"/>
      <c r="AT3" s="303"/>
      <c r="AU3" s="303"/>
      <c r="AV3" s="303"/>
      <c r="AW3" s="303"/>
      <c r="AX3" s="303"/>
      <c r="AY3" s="303"/>
      <c r="AZ3" s="304"/>
    </row>
    <row r="4" spans="1:52" x14ac:dyDescent="0.4">
      <c r="A4" s="88"/>
      <c r="B4" s="88"/>
      <c r="C4" s="88"/>
      <c r="D4" s="88"/>
      <c r="E4" s="75"/>
      <c r="F4" s="105" t="s">
        <v>81</v>
      </c>
      <c r="G4" s="275" t="s">
        <v>243</v>
      </c>
      <c r="H4" s="276"/>
      <c r="I4" s="305"/>
      <c r="J4" s="305"/>
      <c r="K4" s="305"/>
      <c r="L4" s="305"/>
      <c r="M4" s="305"/>
      <c r="N4" s="305"/>
      <c r="O4" s="305"/>
      <c r="P4" s="305"/>
      <c r="Q4" s="305"/>
      <c r="R4" s="306"/>
      <c r="S4" s="89" t="s">
        <v>244</v>
      </c>
      <c r="T4" s="307" t="s">
        <v>245</v>
      </c>
      <c r="U4" s="307"/>
      <c r="V4" s="307"/>
      <c r="W4" s="8" t="s">
        <v>246</v>
      </c>
      <c r="X4" s="308" t="s">
        <v>247</v>
      </c>
      <c r="Y4" s="308"/>
      <c r="Z4" s="104" t="s">
        <v>248</v>
      </c>
      <c r="AA4" s="309"/>
      <c r="AB4" s="309"/>
      <c r="AC4" s="309"/>
      <c r="AD4" s="28" t="s">
        <v>249</v>
      </c>
      <c r="AE4" s="28"/>
      <c r="AF4" s="28"/>
      <c r="AG4" s="28"/>
      <c r="AH4" s="14" t="s">
        <v>250</v>
      </c>
      <c r="AI4" s="107"/>
      <c r="AJ4" s="310" t="s">
        <v>251</v>
      </c>
      <c r="AK4" s="310" t="s">
        <v>252</v>
      </c>
      <c r="AL4" s="310" t="s">
        <v>253</v>
      </c>
      <c r="AM4" s="311" t="s">
        <v>254</v>
      </c>
      <c r="AN4" s="312"/>
      <c r="AO4" s="107"/>
      <c r="AP4" s="310" t="s">
        <v>255</v>
      </c>
      <c r="AQ4" s="310" t="s">
        <v>256</v>
      </c>
      <c r="AR4" s="310" t="s">
        <v>257</v>
      </c>
      <c r="AS4" s="310" t="s">
        <v>258</v>
      </c>
      <c r="AT4" s="310" t="s">
        <v>259</v>
      </c>
      <c r="AU4" s="310" t="s">
        <v>260</v>
      </c>
      <c r="AV4" s="310" t="s">
        <v>261</v>
      </c>
      <c r="AW4" s="310" t="s">
        <v>262</v>
      </c>
      <c r="AX4" s="310" t="s">
        <v>263</v>
      </c>
      <c r="AY4" s="311" t="s">
        <v>264</v>
      </c>
      <c r="AZ4" s="312"/>
    </row>
    <row r="5" spans="1:52" x14ac:dyDescent="0.4">
      <c r="A5" s="88"/>
      <c r="B5" s="88"/>
      <c r="C5" s="88"/>
      <c r="D5" s="88"/>
      <c r="E5" s="75"/>
      <c r="F5" s="125"/>
      <c r="G5" s="313" t="s">
        <v>265</v>
      </c>
      <c r="H5" s="314" t="s">
        <v>266</v>
      </c>
      <c r="I5" s="315" t="s">
        <v>267</v>
      </c>
      <c r="J5" s="316" t="s">
        <v>268</v>
      </c>
      <c r="K5" s="317" t="s">
        <v>269</v>
      </c>
      <c r="L5" s="318" t="s">
        <v>270</v>
      </c>
      <c r="M5" s="318" t="s">
        <v>271</v>
      </c>
      <c r="N5" s="318" t="s">
        <v>272</v>
      </c>
      <c r="O5" s="318" t="s">
        <v>273</v>
      </c>
      <c r="P5" s="318" t="s">
        <v>274</v>
      </c>
      <c r="Q5" s="318" t="s">
        <v>275</v>
      </c>
      <c r="R5" s="319" t="s">
        <v>276</v>
      </c>
      <c r="S5" s="89"/>
      <c r="T5" s="320" t="s">
        <v>277</v>
      </c>
      <c r="U5" s="321" t="s">
        <v>278</v>
      </c>
      <c r="V5" s="321" t="s">
        <v>279</v>
      </c>
      <c r="W5" s="89"/>
      <c r="X5" s="320" t="s">
        <v>280</v>
      </c>
      <c r="Y5" s="321" t="s">
        <v>281</v>
      </c>
      <c r="Z5" s="322" t="s">
        <v>282</v>
      </c>
      <c r="AA5" s="322" t="s">
        <v>283</v>
      </c>
      <c r="AB5" s="322" t="s">
        <v>284</v>
      </c>
      <c r="AC5" s="318" t="s">
        <v>285</v>
      </c>
      <c r="AD5" s="318" t="s">
        <v>286</v>
      </c>
      <c r="AE5" s="318" t="s">
        <v>287</v>
      </c>
      <c r="AF5" s="318" t="s">
        <v>288</v>
      </c>
      <c r="AG5" s="316" t="s">
        <v>289</v>
      </c>
      <c r="AH5" s="27"/>
      <c r="AI5" s="107"/>
      <c r="AJ5" s="323"/>
      <c r="AK5" s="323"/>
      <c r="AL5" s="323"/>
      <c r="AM5" s="323"/>
      <c r="AN5" s="310" t="s">
        <v>147</v>
      </c>
      <c r="AO5" s="107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10" t="s">
        <v>147</v>
      </c>
    </row>
    <row r="6" spans="1:52" x14ac:dyDescent="0.4">
      <c r="A6" s="88"/>
      <c r="B6" s="88"/>
      <c r="C6" s="88"/>
      <c r="D6" s="88"/>
      <c r="E6" s="75"/>
      <c r="F6" s="125"/>
      <c r="G6" s="324"/>
      <c r="H6" s="323"/>
      <c r="I6" s="325"/>
      <c r="J6" s="326"/>
      <c r="K6" s="327"/>
      <c r="L6" s="328"/>
      <c r="M6" s="328"/>
      <c r="N6" s="328"/>
      <c r="O6" s="328"/>
      <c r="P6" s="328"/>
      <c r="Q6" s="328"/>
      <c r="R6" s="329"/>
      <c r="S6" s="89"/>
      <c r="T6" s="330"/>
      <c r="U6" s="331"/>
      <c r="V6" s="331"/>
      <c r="W6" s="89"/>
      <c r="X6" s="325"/>
      <c r="Y6" s="331"/>
      <c r="Z6" s="332"/>
      <c r="AA6" s="332"/>
      <c r="AB6" s="322"/>
      <c r="AC6" s="328"/>
      <c r="AD6" s="328"/>
      <c r="AE6" s="328"/>
      <c r="AF6" s="328"/>
      <c r="AG6" s="326"/>
      <c r="AH6" s="27"/>
      <c r="AI6" s="107"/>
      <c r="AJ6" s="323"/>
      <c r="AK6" s="323"/>
      <c r="AL6" s="323"/>
      <c r="AM6" s="323"/>
      <c r="AN6" s="323"/>
      <c r="AO6" s="107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</row>
    <row r="7" spans="1:52" x14ac:dyDescent="0.4">
      <c r="A7" s="88"/>
      <c r="B7" s="88"/>
      <c r="C7" s="88"/>
      <c r="D7" s="88"/>
      <c r="E7" s="75"/>
      <c r="F7" s="125"/>
      <c r="G7" s="324"/>
      <c r="H7" s="323"/>
      <c r="I7" s="325"/>
      <c r="J7" s="326"/>
      <c r="K7" s="327"/>
      <c r="L7" s="328"/>
      <c r="M7" s="328"/>
      <c r="N7" s="328"/>
      <c r="O7" s="328"/>
      <c r="P7" s="328"/>
      <c r="Q7" s="328"/>
      <c r="R7" s="329"/>
      <c r="S7" s="89"/>
      <c r="T7" s="330"/>
      <c r="U7" s="331"/>
      <c r="V7" s="331"/>
      <c r="W7" s="89"/>
      <c r="X7" s="325"/>
      <c r="Y7" s="331"/>
      <c r="Z7" s="332"/>
      <c r="AA7" s="332"/>
      <c r="AB7" s="322"/>
      <c r="AC7" s="328"/>
      <c r="AD7" s="328"/>
      <c r="AE7" s="328"/>
      <c r="AF7" s="328"/>
      <c r="AG7" s="326"/>
      <c r="AH7" s="27"/>
      <c r="AI7" s="107"/>
      <c r="AJ7" s="323"/>
      <c r="AK7" s="323"/>
      <c r="AL7" s="323"/>
      <c r="AM7" s="323"/>
      <c r="AN7" s="323"/>
      <c r="AO7" s="107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</row>
    <row r="8" spans="1:52" x14ac:dyDescent="0.4">
      <c r="A8" s="88"/>
      <c r="B8" s="88"/>
      <c r="C8" s="88"/>
      <c r="D8" s="88"/>
      <c r="E8" s="75"/>
      <c r="F8" s="125"/>
      <c r="G8" s="324"/>
      <c r="H8" s="323"/>
      <c r="I8" s="325"/>
      <c r="J8" s="326"/>
      <c r="K8" s="327"/>
      <c r="L8" s="328"/>
      <c r="M8" s="328"/>
      <c r="N8" s="328"/>
      <c r="O8" s="328"/>
      <c r="P8" s="328"/>
      <c r="Q8" s="328"/>
      <c r="R8" s="329"/>
      <c r="S8" s="89"/>
      <c r="T8" s="330"/>
      <c r="U8" s="331"/>
      <c r="V8" s="331"/>
      <c r="W8" s="89"/>
      <c r="X8" s="325"/>
      <c r="Y8" s="331"/>
      <c r="Z8" s="332"/>
      <c r="AA8" s="332"/>
      <c r="AB8" s="322"/>
      <c r="AC8" s="328"/>
      <c r="AD8" s="328"/>
      <c r="AE8" s="328"/>
      <c r="AF8" s="328"/>
      <c r="AG8" s="326"/>
      <c r="AH8" s="27"/>
      <c r="AI8" s="107"/>
      <c r="AJ8" s="323"/>
      <c r="AK8" s="323"/>
      <c r="AL8" s="323"/>
      <c r="AM8" s="323"/>
      <c r="AN8" s="323"/>
      <c r="AO8" s="107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</row>
    <row r="9" spans="1:52" x14ac:dyDescent="0.4">
      <c r="A9" s="88"/>
      <c r="B9" s="88"/>
      <c r="C9" s="88"/>
      <c r="D9" s="88"/>
      <c r="E9" s="75"/>
      <c r="F9" s="125"/>
      <c r="G9" s="333"/>
      <c r="H9" s="334"/>
      <c r="I9" s="325"/>
      <c r="J9" s="326"/>
      <c r="K9" s="327"/>
      <c r="L9" s="328"/>
      <c r="M9" s="328"/>
      <c r="N9" s="328"/>
      <c r="O9" s="328"/>
      <c r="P9" s="328"/>
      <c r="Q9" s="328"/>
      <c r="R9" s="329"/>
      <c r="S9" s="89"/>
      <c r="T9" s="330"/>
      <c r="U9" s="335"/>
      <c r="V9" s="331"/>
      <c r="W9" s="89"/>
      <c r="X9" s="325"/>
      <c r="Y9" s="331"/>
      <c r="Z9" s="332"/>
      <c r="AA9" s="332"/>
      <c r="AB9" s="322"/>
      <c r="AC9" s="336"/>
      <c r="AD9" s="328"/>
      <c r="AE9" s="328"/>
      <c r="AF9" s="328"/>
      <c r="AG9" s="326"/>
      <c r="AH9" s="13"/>
      <c r="AI9" s="107"/>
      <c r="AJ9" s="334"/>
      <c r="AK9" s="334"/>
      <c r="AL9" s="334"/>
      <c r="AM9" s="334"/>
      <c r="AN9" s="334"/>
      <c r="AO9" s="107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</row>
    <row r="10" spans="1:52" x14ac:dyDescent="0.4">
      <c r="A10" s="161" t="s">
        <v>148</v>
      </c>
      <c r="B10" s="161" t="s">
        <v>149</v>
      </c>
      <c r="C10" s="161" t="s">
        <v>150</v>
      </c>
      <c r="D10" s="161" t="s">
        <v>151</v>
      </c>
      <c r="E10" s="161" t="s">
        <v>152</v>
      </c>
      <c r="F10" s="161" t="s">
        <v>153</v>
      </c>
      <c r="G10" s="162">
        <f>[1]様式２⑤!AF10+1</f>
        <v>1</v>
      </c>
      <c r="H10" s="49">
        <f>G10+1</f>
        <v>2</v>
      </c>
      <c r="I10" s="53">
        <f t="shared" ref="I10:AZ10" si="0">H10+1</f>
        <v>3</v>
      </c>
      <c r="J10" s="49">
        <f t="shared" si="0"/>
        <v>4</v>
      </c>
      <c r="K10" s="52">
        <f t="shared" si="0"/>
        <v>5</v>
      </c>
      <c r="L10" s="53">
        <f t="shared" si="0"/>
        <v>6</v>
      </c>
      <c r="M10" s="53">
        <f t="shared" si="0"/>
        <v>7</v>
      </c>
      <c r="N10" s="53">
        <f t="shared" si="0"/>
        <v>8</v>
      </c>
      <c r="O10" s="53">
        <f t="shared" si="0"/>
        <v>9</v>
      </c>
      <c r="P10" s="53">
        <f t="shared" si="0"/>
        <v>10</v>
      </c>
      <c r="Q10" s="53">
        <f t="shared" si="0"/>
        <v>11</v>
      </c>
      <c r="R10" s="49">
        <f t="shared" si="0"/>
        <v>12</v>
      </c>
      <c r="S10" s="162">
        <f t="shared" si="0"/>
        <v>13</v>
      </c>
      <c r="T10" s="53">
        <f t="shared" si="0"/>
        <v>14</v>
      </c>
      <c r="U10" s="53">
        <f t="shared" si="0"/>
        <v>15</v>
      </c>
      <c r="V10" s="53">
        <f t="shared" si="0"/>
        <v>16</v>
      </c>
      <c r="W10" s="162">
        <f t="shared" si="0"/>
        <v>17</v>
      </c>
      <c r="X10" s="53">
        <f t="shared" si="0"/>
        <v>18</v>
      </c>
      <c r="Y10" s="53">
        <f t="shared" si="0"/>
        <v>19</v>
      </c>
      <c r="Z10" s="53">
        <f t="shared" si="0"/>
        <v>20</v>
      </c>
      <c r="AA10" s="53">
        <f t="shared" si="0"/>
        <v>21</v>
      </c>
      <c r="AB10" s="53">
        <f t="shared" si="0"/>
        <v>22</v>
      </c>
      <c r="AC10" s="53">
        <f t="shared" si="0"/>
        <v>23</v>
      </c>
      <c r="AD10" s="53">
        <f t="shared" si="0"/>
        <v>24</v>
      </c>
      <c r="AE10" s="53">
        <f t="shared" si="0"/>
        <v>25</v>
      </c>
      <c r="AF10" s="53">
        <f t="shared" si="0"/>
        <v>26</v>
      </c>
      <c r="AG10" s="49">
        <f t="shared" si="0"/>
        <v>27</v>
      </c>
      <c r="AH10" s="52">
        <f t="shared" si="0"/>
        <v>28</v>
      </c>
      <c r="AI10" s="162">
        <f t="shared" si="0"/>
        <v>29</v>
      </c>
      <c r="AJ10" s="53">
        <f t="shared" si="0"/>
        <v>30</v>
      </c>
      <c r="AK10" s="53">
        <f t="shared" si="0"/>
        <v>31</v>
      </c>
      <c r="AL10" s="53">
        <f t="shared" si="0"/>
        <v>32</v>
      </c>
      <c r="AM10" s="53">
        <f t="shared" si="0"/>
        <v>33</v>
      </c>
      <c r="AN10" s="53">
        <f t="shared" si="0"/>
        <v>34</v>
      </c>
      <c r="AO10" s="162">
        <f t="shared" si="0"/>
        <v>35</v>
      </c>
      <c r="AP10" s="53">
        <f t="shared" si="0"/>
        <v>36</v>
      </c>
      <c r="AQ10" s="53">
        <f t="shared" si="0"/>
        <v>37</v>
      </c>
      <c r="AR10" s="53">
        <f t="shared" si="0"/>
        <v>38</v>
      </c>
      <c r="AS10" s="53">
        <f t="shared" si="0"/>
        <v>39</v>
      </c>
      <c r="AT10" s="53">
        <f t="shared" si="0"/>
        <v>40</v>
      </c>
      <c r="AU10" s="53">
        <f t="shared" si="0"/>
        <v>41</v>
      </c>
      <c r="AV10" s="53">
        <f t="shared" si="0"/>
        <v>42</v>
      </c>
      <c r="AW10" s="53">
        <f t="shared" si="0"/>
        <v>43</v>
      </c>
      <c r="AX10" s="53">
        <f t="shared" si="0"/>
        <v>44</v>
      </c>
      <c r="AY10" s="53">
        <f t="shared" si="0"/>
        <v>45</v>
      </c>
      <c r="AZ10" s="53">
        <f t="shared" si="0"/>
        <v>46</v>
      </c>
    </row>
    <row r="11" spans="1:52" ht="21.75" thickBot="1" x14ac:dyDescent="0.45">
      <c r="A11" s="56" t="s">
        <v>59</v>
      </c>
      <c r="B11" s="56" t="s">
        <v>59</v>
      </c>
      <c r="C11" s="56" t="s">
        <v>59</v>
      </c>
      <c r="D11" s="56" t="s">
        <v>59</v>
      </c>
      <c r="E11" s="56" t="s">
        <v>59</v>
      </c>
      <c r="F11" s="56" t="s">
        <v>59</v>
      </c>
      <c r="G11" s="58" t="s">
        <v>59</v>
      </c>
      <c r="H11" s="57" t="s">
        <v>61</v>
      </c>
      <c r="I11" s="57" t="s">
        <v>61</v>
      </c>
      <c r="J11" s="57" t="s">
        <v>61</v>
      </c>
      <c r="K11" s="291" t="s">
        <v>61</v>
      </c>
      <c r="L11" s="57" t="s">
        <v>61</v>
      </c>
      <c r="M11" s="57" t="s">
        <v>61</v>
      </c>
      <c r="N11" s="57" t="s">
        <v>61</v>
      </c>
      <c r="O11" s="57" t="s">
        <v>61</v>
      </c>
      <c r="P11" s="57" t="s">
        <v>61</v>
      </c>
      <c r="Q11" s="57" t="s">
        <v>61</v>
      </c>
      <c r="R11" s="57" t="s">
        <v>61</v>
      </c>
      <c r="S11" s="58" t="s">
        <v>59</v>
      </c>
      <c r="T11" s="57" t="s">
        <v>61</v>
      </c>
      <c r="U11" s="57" t="s">
        <v>61</v>
      </c>
      <c r="V11" s="57" t="s">
        <v>61</v>
      </c>
      <c r="W11" s="58" t="s">
        <v>59</v>
      </c>
      <c r="X11" s="57" t="s">
        <v>61</v>
      </c>
      <c r="Y11" s="57" t="s">
        <v>61</v>
      </c>
      <c r="Z11" s="57" t="s">
        <v>61</v>
      </c>
      <c r="AA11" s="57" t="s">
        <v>61</v>
      </c>
      <c r="AB11" s="57" t="s">
        <v>61</v>
      </c>
      <c r="AC11" s="57" t="s">
        <v>61</v>
      </c>
      <c r="AD11" s="57" t="s">
        <v>61</v>
      </c>
      <c r="AE11" s="57" t="s">
        <v>61</v>
      </c>
      <c r="AF11" s="57" t="s">
        <v>61</v>
      </c>
      <c r="AG11" s="57" t="s">
        <v>61</v>
      </c>
      <c r="AH11" s="57" t="s">
        <v>61</v>
      </c>
      <c r="AI11" s="58" t="s">
        <v>59</v>
      </c>
      <c r="AJ11" s="57" t="s">
        <v>61</v>
      </c>
      <c r="AK11" s="57" t="s">
        <v>61</v>
      </c>
      <c r="AL11" s="57" t="s">
        <v>61</v>
      </c>
      <c r="AM11" s="57" t="s">
        <v>61</v>
      </c>
      <c r="AN11" s="337" t="s">
        <v>60</v>
      </c>
      <c r="AO11" s="58" t="s">
        <v>59</v>
      </c>
      <c r="AP11" s="57" t="s">
        <v>61</v>
      </c>
      <c r="AQ11" s="57" t="s">
        <v>61</v>
      </c>
      <c r="AR11" s="57" t="s">
        <v>61</v>
      </c>
      <c r="AS11" s="57" t="s">
        <v>61</v>
      </c>
      <c r="AT11" s="57" t="s">
        <v>61</v>
      </c>
      <c r="AU11" s="57" t="s">
        <v>61</v>
      </c>
      <c r="AV11" s="57" t="s">
        <v>61</v>
      </c>
      <c r="AW11" s="57" t="s">
        <v>61</v>
      </c>
      <c r="AX11" s="57" t="s">
        <v>61</v>
      </c>
      <c r="AY11" s="57" t="s">
        <v>61</v>
      </c>
      <c r="AZ11" s="338" t="s">
        <v>60</v>
      </c>
    </row>
    <row r="12" spans="1:52" x14ac:dyDescent="0.4">
      <c r="A12" s="176">
        <v>414410001</v>
      </c>
      <c r="B12" s="176" t="s">
        <v>0</v>
      </c>
      <c r="C12" s="176" t="s">
        <v>1</v>
      </c>
      <c r="D12" s="176">
        <v>41441</v>
      </c>
      <c r="E12" s="176" t="s">
        <v>2</v>
      </c>
      <c r="F12" s="176">
        <v>1</v>
      </c>
      <c r="G12" s="65">
        <v>1</v>
      </c>
      <c r="H12" s="339"/>
      <c r="I12" s="339"/>
      <c r="J12" s="340"/>
      <c r="K12" s="339"/>
      <c r="L12" s="339">
        <v>1</v>
      </c>
      <c r="M12" s="339"/>
      <c r="N12" s="339"/>
      <c r="O12" s="339"/>
      <c r="P12" s="339"/>
      <c r="Q12" s="339"/>
      <c r="R12" s="340"/>
      <c r="S12" s="65">
        <v>2</v>
      </c>
      <c r="T12" s="62">
        <v>1</v>
      </c>
      <c r="U12" s="62">
        <v>1</v>
      </c>
      <c r="V12" s="62"/>
      <c r="W12" s="65">
        <v>1</v>
      </c>
      <c r="X12" s="62"/>
      <c r="Y12" s="62"/>
      <c r="Z12" s="62"/>
      <c r="AA12" s="62"/>
      <c r="AB12" s="62"/>
      <c r="AC12" s="62">
        <v>1</v>
      </c>
      <c r="AD12" s="62"/>
      <c r="AE12" s="62"/>
      <c r="AF12" s="62"/>
      <c r="AG12" s="66"/>
      <c r="AH12" s="62"/>
      <c r="AI12" s="65">
        <v>1</v>
      </c>
      <c r="AJ12" s="62">
        <v>1</v>
      </c>
      <c r="AK12" s="62"/>
      <c r="AL12" s="62"/>
      <c r="AM12" s="62"/>
      <c r="AN12" s="62"/>
      <c r="AO12" s="60">
        <v>1</v>
      </c>
      <c r="AP12" s="62"/>
      <c r="AQ12" s="62"/>
      <c r="AR12" s="62"/>
      <c r="AS12" s="62"/>
      <c r="AT12" s="62"/>
      <c r="AU12" s="62"/>
      <c r="AV12" s="62"/>
      <c r="AW12" s="62"/>
      <c r="AX12" s="62">
        <v>1</v>
      </c>
      <c r="AY12" s="62"/>
      <c r="AZ12" s="62"/>
    </row>
    <row r="13" spans="1:52" x14ac:dyDescent="0.4">
      <c r="A13" s="176">
        <v>414410002</v>
      </c>
      <c r="B13" s="176" t="s">
        <v>0</v>
      </c>
      <c r="C13" s="176" t="s">
        <v>1</v>
      </c>
      <c r="D13" s="176">
        <v>41441</v>
      </c>
      <c r="E13" s="176" t="s">
        <v>3</v>
      </c>
      <c r="F13" s="176">
        <v>2</v>
      </c>
      <c r="G13" s="65">
        <v>1</v>
      </c>
      <c r="H13" s="339"/>
      <c r="I13" s="339"/>
      <c r="J13" s="340"/>
      <c r="K13" s="339"/>
      <c r="L13" s="339">
        <v>1</v>
      </c>
      <c r="M13" s="339"/>
      <c r="N13" s="339"/>
      <c r="O13" s="339"/>
      <c r="P13" s="339"/>
      <c r="Q13" s="339"/>
      <c r="R13" s="340"/>
      <c r="S13" s="65">
        <v>2</v>
      </c>
      <c r="T13" s="62">
        <v>1</v>
      </c>
      <c r="U13" s="62">
        <v>1</v>
      </c>
      <c r="V13" s="62"/>
      <c r="W13" s="65">
        <v>1</v>
      </c>
      <c r="X13" s="62"/>
      <c r="Y13" s="62"/>
      <c r="Z13" s="62"/>
      <c r="AA13" s="62"/>
      <c r="AB13" s="62"/>
      <c r="AC13" s="62">
        <v>1</v>
      </c>
      <c r="AD13" s="62"/>
      <c r="AE13" s="62"/>
      <c r="AF13" s="62"/>
      <c r="AG13" s="66"/>
      <c r="AH13" s="62"/>
      <c r="AI13" s="65">
        <v>1</v>
      </c>
      <c r="AJ13" s="62">
        <v>1</v>
      </c>
      <c r="AK13" s="62"/>
      <c r="AL13" s="62"/>
      <c r="AM13" s="62"/>
      <c r="AN13" s="62"/>
      <c r="AO13" s="60">
        <v>1</v>
      </c>
      <c r="AP13" s="62"/>
      <c r="AQ13" s="62"/>
      <c r="AR13" s="62"/>
      <c r="AS13" s="62"/>
      <c r="AT13" s="62"/>
      <c r="AU13" s="62"/>
      <c r="AV13" s="62"/>
      <c r="AW13" s="62"/>
      <c r="AX13" s="62">
        <v>1</v>
      </c>
      <c r="AY13" s="62"/>
      <c r="AZ13" s="62"/>
    </row>
    <row r="14" spans="1:52" x14ac:dyDescent="0.4">
      <c r="A14" s="176">
        <v>414410003</v>
      </c>
      <c r="B14" s="176" t="s">
        <v>0</v>
      </c>
      <c r="C14" s="176" t="s">
        <v>1</v>
      </c>
      <c r="D14" s="176">
        <v>41441</v>
      </c>
      <c r="E14" s="176" t="s">
        <v>4</v>
      </c>
      <c r="F14" s="176">
        <v>3</v>
      </c>
      <c r="G14" s="65">
        <v>1</v>
      </c>
      <c r="H14" s="339"/>
      <c r="I14" s="339"/>
      <c r="J14" s="340"/>
      <c r="K14" s="339"/>
      <c r="L14" s="339">
        <v>1</v>
      </c>
      <c r="M14" s="339"/>
      <c r="N14" s="339"/>
      <c r="O14" s="339"/>
      <c r="P14" s="339"/>
      <c r="Q14" s="339"/>
      <c r="R14" s="340"/>
      <c r="S14" s="65">
        <v>2</v>
      </c>
      <c r="T14" s="62">
        <v>1</v>
      </c>
      <c r="U14" s="62">
        <v>1</v>
      </c>
      <c r="V14" s="62"/>
      <c r="W14" s="65">
        <v>1</v>
      </c>
      <c r="X14" s="62"/>
      <c r="Y14" s="62"/>
      <c r="Z14" s="62"/>
      <c r="AA14" s="62"/>
      <c r="AB14" s="62"/>
      <c r="AC14" s="62">
        <v>1</v>
      </c>
      <c r="AD14" s="62"/>
      <c r="AE14" s="62"/>
      <c r="AF14" s="62"/>
      <c r="AG14" s="66"/>
      <c r="AH14" s="62"/>
      <c r="AI14" s="65">
        <v>1</v>
      </c>
      <c r="AJ14" s="62">
        <v>1</v>
      </c>
      <c r="AK14" s="62"/>
      <c r="AL14" s="62"/>
      <c r="AM14" s="62"/>
      <c r="AN14" s="62"/>
      <c r="AO14" s="60">
        <v>1</v>
      </c>
      <c r="AP14" s="62"/>
      <c r="AQ14" s="62"/>
      <c r="AR14" s="62"/>
      <c r="AS14" s="62"/>
      <c r="AT14" s="62"/>
      <c r="AU14" s="62"/>
      <c r="AV14" s="62"/>
      <c r="AW14" s="62"/>
      <c r="AX14" s="62">
        <v>1</v>
      </c>
      <c r="AY14" s="62"/>
      <c r="AZ14" s="62"/>
    </row>
    <row r="15" spans="1:52" x14ac:dyDescent="0.4">
      <c r="A15" s="176">
        <v>414410004</v>
      </c>
      <c r="B15" s="176" t="s">
        <v>0</v>
      </c>
      <c r="C15" s="176" t="s">
        <v>1</v>
      </c>
      <c r="D15" s="176">
        <v>41441</v>
      </c>
      <c r="E15" s="176" t="s">
        <v>5</v>
      </c>
      <c r="F15" s="176">
        <v>4</v>
      </c>
      <c r="G15" s="65">
        <v>1</v>
      </c>
      <c r="H15" s="339"/>
      <c r="I15" s="339"/>
      <c r="J15" s="340"/>
      <c r="K15" s="339"/>
      <c r="L15" s="339">
        <v>1</v>
      </c>
      <c r="M15" s="339"/>
      <c r="N15" s="339"/>
      <c r="O15" s="339"/>
      <c r="P15" s="339"/>
      <c r="Q15" s="339"/>
      <c r="R15" s="340"/>
      <c r="S15" s="65">
        <v>2</v>
      </c>
      <c r="T15" s="62">
        <v>1</v>
      </c>
      <c r="U15" s="62">
        <v>1</v>
      </c>
      <c r="V15" s="62"/>
      <c r="W15" s="65">
        <v>1</v>
      </c>
      <c r="X15" s="62"/>
      <c r="Y15" s="62"/>
      <c r="Z15" s="62"/>
      <c r="AA15" s="62"/>
      <c r="AB15" s="62"/>
      <c r="AC15" s="62">
        <v>1</v>
      </c>
      <c r="AD15" s="62"/>
      <c r="AE15" s="62"/>
      <c r="AF15" s="62"/>
      <c r="AG15" s="66"/>
      <c r="AH15" s="62"/>
      <c r="AI15" s="65">
        <v>1</v>
      </c>
      <c r="AJ15" s="62">
        <v>1</v>
      </c>
      <c r="AK15" s="62"/>
      <c r="AL15" s="62"/>
      <c r="AM15" s="62"/>
      <c r="AN15" s="62"/>
      <c r="AO15" s="60">
        <v>1</v>
      </c>
      <c r="AP15" s="62"/>
      <c r="AQ15" s="62"/>
      <c r="AR15" s="62"/>
      <c r="AS15" s="62"/>
      <c r="AT15" s="62"/>
      <c r="AU15" s="62"/>
      <c r="AV15" s="62"/>
      <c r="AW15" s="62"/>
      <c r="AX15" s="62"/>
      <c r="AY15" s="62">
        <v>1</v>
      </c>
      <c r="AZ15" s="62" t="s">
        <v>290</v>
      </c>
    </row>
    <row r="16" spans="1:52" x14ac:dyDescent="0.4">
      <c r="A16" s="176">
        <v>414410005</v>
      </c>
      <c r="B16" s="176" t="s">
        <v>0</v>
      </c>
      <c r="C16" s="176" t="s">
        <v>1</v>
      </c>
      <c r="D16" s="176">
        <v>41441</v>
      </c>
      <c r="E16" s="176" t="s">
        <v>6</v>
      </c>
      <c r="F16" s="176">
        <v>5</v>
      </c>
      <c r="G16" s="65">
        <v>1</v>
      </c>
      <c r="H16" s="339"/>
      <c r="I16" s="339"/>
      <c r="J16" s="340"/>
      <c r="K16" s="339"/>
      <c r="L16" s="339">
        <v>1</v>
      </c>
      <c r="M16" s="339"/>
      <c r="N16" s="339"/>
      <c r="O16" s="339"/>
      <c r="P16" s="339"/>
      <c r="Q16" s="339"/>
      <c r="R16" s="340"/>
      <c r="S16" s="65">
        <v>2</v>
      </c>
      <c r="T16" s="62">
        <v>1</v>
      </c>
      <c r="U16" s="62">
        <v>1</v>
      </c>
      <c r="V16" s="62"/>
      <c r="W16" s="65">
        <v>1</v>
      </c>
      <c r="X16" s="62"/>
      <c r="Y16" s="62"/>
      <c r="Z16" s="62"/>
      <c r="AA16" s="62"/>
      <c r="AB16" s="62"/>
      <c r="AC16" s="62">
        <v>1</v>
      </c>
      <c r="AD16" s="62"/>
      <c r="AE16" s="62"/>
      <c r="AF16" s="62"/>
      <c r="AG16" s="66"/>
      <c r="AH16" s="62"/>
      <c r="AI16" s="65">
        <v>1</v>
      </c>
      <c r="AJ16" s="62">
        <v>1</v>
      </c>
      <c r="AK16" s="62"/>
      <c r="AL16" s="62"/>
      <c r="AM16" s="62"/>
      <c r="AN16" s="62"/>
      <c r="AO16" s="60">
        <v>1</v>
      </c>
      <c r="AP16" s="62"/>
      <c r="AQ16" s="62"/>
      <c r="AR16" s="62"/>
      <c r="AS16" s="62"/>
      <c r="AT16" s="62"/>
      <c r="AU16" s="62"/>
      <c r="AV16" s="62"/>
      <c r="AW16" s="62"/>
      <c r="AX16" s="62"/>
      <c r="AY16" s="62">
        <v>1</v>
      </c>
      <c r="AZ16" s="62" t="s">
        <v>291</v>
      </c>
    </row>
    <row r="17" spans="1:52" x14ac:dyDescent="0.4">
      <c r="A17" s="176">
        <v>414410006</v>
      </c>
      <c r="B17" s="176" t="s">
        <v>0</v>
      </c>
      <c r="C17" s="176" t="s">
        <v>1</v>
      </c>
      <c r="D17" s="176">
        <v>41441</v>
      </c>
      <c r="E17" s="176" t="s">
        <v>7</v>
      </c>
      <c r="F17" s="176">
        <v>6</v>
      </c>
      <c r="G17" s="65">
        <v>1</v>
      </c>
      <c r="H17" s="339"/>
      <c r="I17" s="339"/>
      <c r="J17" s="340"/>
      <c r="K17" s="339"/>
      <c r="L17" s="339">
        <v>1</v>
      </c>
      <c r="M17" s="339"/>
      <c r="N17" s="339"/>
      <c r="O17" s="339"/>
      <c r="P17" s="339"/>
      <c r="Q17" s="339"/>
      <c r="R17" s="340"/>
      <c r="S17" s="65">
        <v>2</v>
      </c>
      <c r="T17" s="62">
        <v>1</v>
      </c>
      <c r="U17" s="62">
        <v>1</v>
      </c>
      <c r="V17" s="62"/>
      <c r="W17" s="65">
        <v>1</v>
      </c>
      <c r="X17" s="62"/>
      <c r="Y17" s="62"/>
      <c r="Z17" s="62"/>
      <c r="AA17" s="62"/>
      <c r="AB17" s="62"/>
      <c r="AC17" s="62">
        <v>1</v>
      </c>
      <c r="AD17" s="62"/>
      <c r="AE17" s="62"/>
      <c r="AF17" s="62"/>
      <c r="AG17" s="66"/>
      <c r="AH17" s="62"/>
      <c r="AI17" s="65">
        <v>1</v>
      </c>
      <c r="AJ17" s="62">
        <v>1</v>
      </c>
      <c r="AK17" s="62"/>
      <c r="AL17" s="62"/>
      <c r="AM17" s="62"/>
      <c r="AN17" s="62"/>
      <c r="AO17" s="60">
        <v>1</v>
      </c>
      <c r="AP17" s="62"/>
      <c r="AQ17" s="62"/>
      <c r="AR17" s="62"/>
      <c r="AS17" s="62"/>
      <c r="AT17" s="62"/>
      <c r="AU17" s="62"/>
      <c r="AV17" s="62"/>
      <c r="AW17" s="62"/>
      <c r="AX17" s="62"/>
      <c r="AY17" s="62">
        <v>1</v>
      </c>
      <c r="AZ17" s="62" t="s">
        <v>291</v>
      </c>
    </row>
    <row r="18" spans="1:52" x14ac:dyDescent="0.4">
      <c r="A18" s="176">
        <v>414410007</v>
      </c>
      <c r="B18" s="176" t="s">
        <v>0</v>
      </c>
      <c r="C18" s="176" t="s">
        <v>1</v>
      </c>
      <c r="D18" s="176">
        <v>41441</v>
      </c>
      <c r="E18" s="176" t="s">
        <v>8</v>
      </c>
      <c r="F18" s="176">
        <v>7</v>
      </c>
      <c r="G18" s="65">
        <v>1</v>
      </c>
      <c r="H18" s="339"/>
      <c r="I18" s="339"/>
      <c r="J18" s="340"/>
      <c r="K18" s="339"/>
      <c r="L18" s="339">
        <v>1</v>
      </c>
      <c r="M18" s="339"/>
      <c r="N18" s="339"/>
      <c r="O18" s="339"/>
      <c r="P18" s="339"/>
      <c r="Q18" s="339"/>
      <c r="R18" s="340"/>
      <c r="S18" s="65">
        <v>2</v>
      </c>
      <c r="T18" s="62">
        <v>1</v>
      </c>
      <c r="U18" s="62">
        <v>1</v>
      </c>
      <c r="V18" s="62"/>
      <c r="W18" s="65">
        <v>1</v>
      </c>
      <c r="X18" s="62"/>
      <c r="Y18" s="62"/>
      <c r="Z18" s="62"/>
      <c r="AA18" s="62"/>
      <c r="AB18" s="62"/>
      <c r="AC18" s="62">
        <v>1</v>
      </c>
      <c r="AD18" s="62"/>
      <c r="AE18" s="62"/>
      <c r="AF18" s="62"/>
      <c r="AG18" s="66"/>
      <c r="AH18" s="62"/>
      <c r="AI18" s="65">
        <v>1</v>
      </c>
      <c r="AJ18" s="62">
        <v>1</v>
      </c>
      <c r="AK18" s="62"/>
      <c r="AL18" s="62"/>
      <c r="AM18" s="62"/>
      <c r="AN18" s="62"/>
      <c r="AO18" s="60">
        <v>1</v>
      </c>
      <c r="AP18" s="62"/>
      <c r="AQ18" s="62"/>
      <c r="AR18" s="62"/>
      <c r="AS18" s="62"/>
      <c r="AT18" s="62"/>
      <c r="AU18" s="62"/>
      <c r="AV18" s="62"/>
      <c r="AW18" s="62"/>
      <c r="AX18" s="62"/>
      <c r="AY18" s="62">
        <v>1</v>
      </c>
      <c r="AZ18" s="62" t="s">
        <v>290</v>
      </c>
    </row>
    <row r="19" spans="1:52" x14ac:dyDescent="0.4">
      <c r="A19" s="176">
        <v>414410008</v>
      </c>
      <c r="B19" s="176" t="s">
        <v>0</v>
      </c>
      <c r="C19" s="176" t="s">
        <v>1</v>
      </c>
      <c r="D19" s="176">
        <v>41441</v>
      </c>
      <c r="E19" s="176" t="s">
        <v>9</v>
      </c>
      <c r="F19" s="176">
        <v>8</v>
      </c>
      <c r="G19" s="65">
        <v>1</v>
      </c>
      <c r="H19" s="339"/>
      <c r="I19" s="339"/>
      <c r="J19" s="340"/>
      <c r="K19" s="339"/>
      <c r="L19" s="339">
        <v>1</v>
      </c>
      <c r="M19" s="339"/>
      <c r="N19" s="339"/>
      <c r="O19" s="339"/>
      <c r="P19" s="339"/>
      <c r="Q19" s="339"/>
      <c r="R19" s="340"/>
      <c r="S19" s="65">
        <v>2</v>
      </c>
      <c r="T19" s="62">
        <v>1</v>
      </c>
      <c r="U19" s="62">
        <v>1</v>
      </c>
      <c r="V19" s="62"/>
      <c r="W19" s="65">
        <v>1</v>
      </c>
      <c r="X19" s="62"/>
      <c r="Y19" s="62"/>
      <c r="Z19" s="62"/>
      <c r="AA19" s="62"/>
      <c r="AB19" s="62"/>
      <c r="AC19" s="62">
        <v>1</v>
      </c>
      <c r="AD19" s="62"/>
      <c r="AE19" s="62"/>
      <c r="AF19" s="62"/>
      <c r="AG19" s="66"/>
      <c r="AH19" s="62"/>
      <c r="AI19" s="65">
        <v>1</v>
      </c>
      <c r="AJ19" s="62">
        <v>1</v>
      </c>
      <c r="AK19" s="62"/>
      <c r="AL19" s="62"/>
      <c r="AM19" s="62"/>
      <c r="AN19" s="62"/>
      <c r="AO19" s="60">
        <v>1</v>
      </c>
      <c r="AP19" s="62"/>
      <c r="AQ19" s="62"/>
      <c r="AR19" s="62"/>
      <c r="AS19" s="62"/>
      <c r="AT19" s="62"/>
      <c r="AU19" s="62"/>
      <c r="AV19" s="62"/>
      <c r="AW19" s="62"/>
      <c r="AX19" s="62">
        <v>1</v>
      </c>
      <c r="AY19" s="62"/>
      <c r="AZ19" s="62"/>
    </row>
    <row r="20" spans="1:52" x14ac:dyDescent="0.4">
      <c r="A20" s="176">
        <v>414410009</v>
      </c>
      <c r="B20" s="176" t="s">
        <v>0</v>
      </c>
      <c r="C20" s="176" t="s">
        <v>1</v>
      </c>
      <c r="D20" s="176">
        <v>41441</v>
      </c>
      <c r="E20" s="176" t="s">
        <v>10</v>
      </c>
      <c r="F20" s="176">
        <v>9</v>
      </c>
      <c r="G20" s="65">
        <v>1</v>
      </c>
      <c r="H20" s="339"/>
      <c r="I20" s="339"/>
      <c r="J20" s="340"/>
      <c r="K20" s="339"/>
      <c r="L20" s="339">
        <v>1</v>
      </c>
      <c r="M20" s="339"/>
      <c r="N20" s="339"/>
      <c r="O20" s="339"/>
      <c r="P20" s="339"/>
      <c r="Q20" s="339"/>
      <c r="R20" s="340"/>
      <c r="S20" s="65">
        <v>2</v>
      </c>
      <c r="T20" s="62">
        <v>1</v>
      </c>
      <c r="U20" s="62">
        <v>1</v>
      </c>
      <c r="V20" s="62"/>
      <c r="W20" s="65">
        <v>1</v>
      </c>
      <c r="X20" s="62"/>
      <c r="Y20" s="62"/>
      <c r="Z20" s="62"/>
      <c r="AA20" s="62"/>
      <c r="AB20" s="62"/>
      <c r="AC20" s="62">
        <v>1</v>
      </c>
      <c r="AD20" s="62"/>
      <c r="AE20" s="62"/>
      <c r="AF20" s="62"/>
      <c r="AG20" s="66"/>
      <c r="AH20" s="62"/>
      <c r="AI20" s="65">
        <v>1</v>
      </c>
      <c r="AJ20" s="62">
        <v>1</v>
      </c>
      <c r="AK20" s="62"/>
      <c r="AL20" s="62"/>
      <c r="AM20" s="62"/>
      <c r="AN20" s="62"/>
      <c r="AO20" s="60">
        <v>1</v>
      </c>
      <c r="AP20" s="62"/>
      <c r="AQ20" s="62"/>
      <c r="AR20" s="62"/>
      <c r="AS20" s="62"/>
      <c r="AT20" s="62"/>
      <c r="AU20" s="62"/>
      <c r="AV20" s="62"/>
      <c r="AW20" s="62"/>
      <c r="AX20" s="62"/>
      <c r="AY20" s="62">
        <v>1</v>
      </c>
      <c r="AZ20" s="62" t="s">
        <v>290</v>
      </c>
    </row>
    <row r="21" spans="1:52" x14ac:dyDescent="0.4">
      <c r="A21" s="176">
        <v>414410010</v>
      </c>
      <c r="B21" s="176" t="s">
        <v>0</v>
      </c>
      <c r="C21" s="176" t="s">
        <v>1</v>
      </c>
      <c r="D21" s="176">
        <v>41441</v>
      </c>
      <c r="E21" s="176" t="s">
        <v>11</v>
      </c>
      <c r="F21" s="176">
        <v>10</v>
      </c>
      <c r="G21" s="65">
        <v>1</v>
      </c>
      <c r="H21" s="339"/>
      <c r="I21" s="339"/>
      <c r="J21" s="340"/>
      <c r="K21" s="339"/>
      <c r="L21" s="339">
        <v>1</v>
      </c>
      <c r="M21" s="339"/>
      <c r="N21" s="339"/>
      <c r="O21" s="339"/>
      <c r="P21" s="339"/>
      <c r="Q21" s="339"/>
      <c r="R21" s="340"/>
      <c r="S21" s="65">
        <v>2</v>
      </c>
      <c r="T21" s="62">
        <v>1</v>
      </c>
      <c r="U21" s="62">
        <v>1</v>
      </c>
      <c r="V21" s="62"/>
      <c r="W21" s="65">
        <v>1</v>
      </c>
      <c r="X21" s="62"/>
      <c r="Y21" s="62"/>
      <c r="Z21" s="62"/>
      <c r="AA21" s="62"/>
      <c r="AB21" s="62"/>
      <c r="AC21" s="62">
        <v>1</v>
      </c>
      <c r="AD21" s="62"/>
      <c r="AE21" s="62"/>
      <c r="AF21" s="62"/>
      <c r="AG21" s="66"/>
      <c r="AH21" s="62"/>
      <c r="AI21" s="65">
        <v>1</v>
      </c>
      <c r="AJ21" s="62">
        <v>1</v>
      </c>
      <c r="AK21" s="62"/>
      <c r="AL21" s="62"/>
      <c r="AM21" s="62"/>
      <c r="AN21" s="62"/>
      <c r="AO21" s="60">
        <v>1</v>
      </c>
      <c r="AP21" s="62"/>
      <c r="AQ21" s="62"/>
      <c r="AR21" s="62"/>
      <c r="AS21" s="62"/>
      <c r="AT21" s="62"/>
      <c r="AU21" s="62"/>
      <c r="AV21" s="62"/>
      <c r="AW21" s="62"/>
      <c r="AX21" s="62"/>
      <c r="AY21" s="62">
        <v>1</v>
      </c>
      <c r="AZ21" s="62" t="s">
        <v>290</v>
      </c>
    </row>
    <row r="22" spans="1:52" x14ac:dyDescent="0.4">
      <c r="A22" s="176">
        <v>414410011</v>
      </c>
      <c r="B22" s="176" t="s">
        <v>0</v>
      </c>
      <c r="C22" s="176" t="s">
        <v>1</v>
      </c>
      <c r="D22" s="176">
        <v>41441</v>
      </c>
      <c r="E22" s="176" t="s">
        <v>12</v>
      </c>
      <c r="F22" s="176">
        <v>11</v>
      </c>
      <c r="G22" s="65">
        <v>1</v>
      </c>
      <c r="H22" s="339"/>
      <c r="I22" s="339"/>
      <c r="J22" s="340"/>
      <c r="K22" s="339"/>
      <c r="L22" s="339">
        <v>1</v>
      </c>
      <c r="M22" s="339"/>
      <c r="N22" s="339"/>
      <c r="O22" s="339"/>
      <c r="P22" s="339"/>
      <c r="Q22" s="339"/>
      <c r="R22" s="340"/>
      <c r="S22" s="65">
        <v>2</v>
      </c>
      <c r="T22" s="62">
        <v>1</v>
      </c>
      <c r="U22" s="62">
        <v>1</v>
      </c>
      <c r="V22" s="62"/>
      <c r="W22" s="65">
        <v>1</v>
      </c>
      <c r="X22" s="62"/>
      <c r="Y22" s="62"/>
      <c r="Z22" s="62"/>
      <c r="AA22" s="62"/>
      <c r="AB22" s="62"/>
      <c r="AC22" s="62">
        <v>1</v>
      </c>
      <c r="AD22" s="62"/>
      <c r="AE22" s="62"/>
      <c r="AF22" s="62"/>
      <c r="AG22" s="66"/>
      <c r="AH22" s="62"/>
      <c r="AI22" s="65">
        <v>1</v>
      </c>
      <c r="AJ22" s="62">
        <v>1</v>
      </c>
      <c r="AK22" s="62"/>
      <c r="AL22" s="62"/>
      <c r="AM22" s="62"/>
      <c r="AN22" s="62"/>
      <c r="AO22" s="60">
        <v>1</v>
      </c>
      <c r="AP22" s="62"/>
      <c r="AQ22" s="62"/>
      <c r="AR22" s="62"/>
      <c r="AS22" s="62"/>
      <c r="AT22" s="62"/>
      <c r="AU22" s="62"/>
      <c r="AV22" s="62"/>
      <c r="AW22" s="62"/>
      <c r="AX22" s="62">
        <v>1</v>
      </c>
      <c r="AY22" s="62"/>
      <c r="AZ22" s="62"/>
    </row>
    <row r="23" spans="1:52" x14ac:dyDescent="0.4">
      <c r="A23" s="176">
        <v>414410012</v>
      </c>
      <c r="B23" s="176" t="s">
        <v>0</v>
      </c>
      <c r="C23" s="176" t="s">
        <v>1</v>
      </c>
      <c r="D23" s="176">
        <v>41441</v>
      </c>
      <c r="E23" s="176" t="s">
        <v>13</v>
      </c>
      <c r="F23" s="176">
        <v>12</v>
      </c>
      <c r="G23" s="65">
        <v>1</v>
      </c>
      <c r="H23" s="339"/>
      <c r="I23" s="339"/>
      <c r="J23" s="340"/>
      <c r="K23" s="339">
        <v>1</v>
      </c>
      <c r="L23" s="339"/>
      <c r="M23" s="339"/>
      <c r="N23" s="339"/>
      <c r="O23" s="339"/>
      <c r="P23" s="339"/>
      <c r="Q23" s="339"/>
      <c r="R23" s="340"/>
      <c r="S23" s="65">
        <v>2</v>
      </c>
      <c r="T23" s="62">
        <v>1</v>
      </c>
      <c r="U23" s="62">
        <v>1</v>
      </c>
      <c r="V23" s="62"/>
      <c r="W23" s="65">
        <v>1</v>
      </c>
      <c r="X23" s="62"/>
      <c r="Y23" s="62"/>
      <c r="Z23" s="62"/>
      <c r="AA23" s="62"/>
      <c r="AB23" s="62"/>
      <c r="AC23" s="62">
        <v>1</v>
      </c>
      <c r="AD23" s="62"/>
      <c r="AE23" s="62"/>
      <c r="AF23" s="62"/>
      <c r="AG23" s="66"/>
      <c r="AH23" s="62"/>
      <c r="AI23" s="65">
        <v>1</v>
      </c>
      <c r="AJ23" s="62">
        <v>1</v>
      </c>
      <c r="AK23" s="62"/>
      <c r="AL23" s="62"/>
      <c r="AM23" s="62"/>
      <c r="AN23" s="62"/>
      <c r="AO23" s="60">
        <v>1</v>
      </c>
      <c r="AP23" s="62"/>
      <c r="AQ23" s="62"/>
      <c r="AR23" s="62"/>
      <c r="AS23" s="62"/>
      <c r="AT23" s="62"/>
      <c r="AU23" s="62"/>
      <c r="AV23" s="62"/>
      <c r="AW23" s="62"/>
      <c r="AX23" s="62">
        <v>1</v>
      </c>
      <c r="AY23" s="62"/>
      <c r="AZ23" s="62"/>
    </row>
    <row r="24" spans="1:52" x14ac:dyDescent="0.4">
      <c r="A24" s="176">
        <v>414410013</v>
      </c>
      <c r="B24" s="176" t="s">
        <v>0</v>
      </c>
      <c r="C24" s="176" t="s">
        <v>1</v>
      </c>
      <c r="D24" s="176">
        <v>41441</v>
      </c>
      <c r="E24" s="176" t="s">
        <v>14</v>
      </c>
      <c r="F24" s="176">
        <v>13</v>
      </c>
      <c r="G24" s="65">
        <v>1</v>
      </c>
      <c r="H24" s="339"/>
      <c r="I24" s="339"/>
      <c r="J24" s="340"/>
      <c r="K24" s="339"/>
      <c r="L24" s="339">
        <v>1</v>
      </c>
      <c r="M24" s="339"/>
      <c r="N24" s="339"/>
      <c r="O24" s="339"/>
      <c r="P24" s="339"/>
      <c r="Q24" s="339"/>
      <c r="R24" s="340"/>
      <c r="S24" s="65">
        <v>1</v>
      </c>
      <c r="T24" s="62"/>
      <c r="U24" s="62">
        <v>1</v>
      </c>
      <c r="V24" s="62"/>
      <c r="W24" s="65">
        <v>1</v>
      </c>
      <c r="X24" s="62"/>
      <c r="Y24" s="62"/>
      <c r="Z24" s="62"/>
      <c r="AA24" s="62"/>
      <c r="AB24" s="62"/>
      <c r="AC24" s="62">
        <v>1</v>
      </c>
      <c r="AD24" s="62"/>
      <c r="AE24" s="62"/>
      <c r="AF24" s="62"/>
      <c r="AG24" s="66"/>
      <c r="AH24" s="62"/>
      <c r="AI24" s="65">
        <v>1</v>
      </c>
      <c r="AJ24" s="62">
        <v>1</v>
      </c>
      <c r="AK24" s="62"/>
      <c r="AL24" s="62"/>
      <c r="AM24" s="62"/>
      <c r="AN24" s="62"/>
      <c r="AO24" s="60">
        <v>1</v>
      </c>
      <c r="AP24" s="62"/>
      <c r="AQ24" s="62"/>
      <c r="AR24" s="62"/>
      <c r="AS24" s="62"/>
      <c r="AT24" s="62"/>
      <c r="AU24" s="62"/>
      <c r="AV24" s="62"/>
      <c r="AW24" s="62"/>
      <c r="AX24" s="62">
        <v>1</v>
      </c>
      <c r="AY24" s="62"/>
      <c r="AZ24" s="62"/>
    </row>
    <row r="25" spans="1:52" x14ac:dyDescent="0.4">
      <c r="A25" s="176">
        <v>414410014</v>
      </c>
      <c r="B25" s="176" t="s">
        <v>0</v>
      </c>
      <c r="C25" s="176" t="s">
        <v>1</v>
      </c>
      <c r="D25" s="176">
        <v>41441</v>
      </c>
      <c r="E25" s="176" t="s">
        <v>15</v>
      </c>
      <c r="F25" s="176">
        <v>14</v>
      </c>
      <c r="G25" s="65">
        <v>1</v>
      </c>
      <c r="H25" s="339"/>
      <c r="I25" s="339"/>
      <c r="J25" s="340"/>
      <c r="K25" s="339"/>
      <c r="L25" s="339">
        <v>1</v>
      </c>
      <c r="M25" s="339"/>
      <c r="N25" s="339"/>
      <c r="O25" s="339"/>
      <c r="P25" s="339"/>
      <c r="Q25" s="339"/>
      <c r="R25" s="340"/>
      <c r="S25" s="65">
        <v>2</v>
      </c>
      <c r="T25" s="62">
        <v>1</v>
      </c>
      <c r="U25" s="62">
        <v>1</v>
      </c>
      <c r="V25" s="62"/>
      <c r="W25" s="65">
        <v>1</v>
      </c>
      <c r="X25" s="62"/>
      <c r="Y25" s="62"/>
      <c r="Z25" s="62"/>
      <c r="AA25" s="62"/>
      <c r="AB25" s="62"/>
      <c r="AC25" s="62">
        <v>1</v>
      </c>
      <c r="AD25" s="62"/>
      <c r="AE25" s="62"/>
      <c r="AF25" s="62"/>
      <c r="AG25" s="66"/>
      <c r="AH25" s="62"/>
      <c r="AI25" s="65">
        <v>1</v>
      </c>
      <c r="AJ25" s="62">
        <v>1</v>
      </c>
      <c r="AK25" s="62"/>
      <c r="AL25" s="62"/>
      <c r="AM25" s="62"/>
      <c r="AN25" s="62"/>
      <c r="AO25" s="60">
        <v>1</v>
      </c>
      <c r="AP25" s="62"/>
      <c r="AQ25" s="62"/>
      <c r="AR25" s="62"/>
      <c r="AS25" s="62"/>
      <c r="AT25" s="62"/>
      <c r="AU25" s="62"/>
      <c r="AV25" s="62"/>
      <c r="AW25" s="62"/>
      <c r="AX25" s="62">
        <v>1</v>
      </c>
      <c r="AY25" s="62"/>
      <c r="AZ25" s="62"/>
    </row>
    <row r="26" spans="1:52" x14ac:dyDescent="0.4">
      <c r="A26" s="176">
        <v>414410015</v>
      </c>
      <c r="B26" s="176" t="s">
        <v>0</v>
      </c>
      <c r="C26" s="176" t="s">
        <v>1</v>
      </c>
      <c r="D26" s="176">
        <v>41441</v>
      </c>
      <c r="E26" s="176" t="s">
        <v>16</v>
      </c>
      <c r="F26" s="176">
        <v>15</v>
      </c>
      <c r="G26" s="65">
        <v>1</v>
      </c>
      <c r="H26" s="339"/>
      <c r="I26" s="339"/>
      <c r="J26" s="340"/>
      <c r="K26" s="339"/>
      <c r="L26" s="339">
        <v>1</v>
      </c>
      <c r="M26" s="339"/>
      <c r="N26" s="339"/>
      <c r="O26" s="339"/>
      <c r="P26" s="339"/>
      <c r="Q26" s="339"/>
      <c r="R26" s="340"/>
      <c r="S26" s="65">
        <v>1</v>
      </c>
      <c r="T26" s="62"/>
      <c r="U26" s="62">
        <v>1</v>
      </c>
      <c r="V26" s="62"/>
      <c r="W26" s="65">
        <v>1</v>
      </c>
      <c r="X26" s="62"/>
      <c r="Y26" s="62"/>
      <c r="Z26" s="62"/>
      <c r="AA26" s="62"/>
      <c r="AB26" s="62"/>
      <c r="AC26" s="62">
        <v>1</v>
      </c>
      <c r="AD26" s="62"/>
      <c r="AE26" s="62"/>
      <c r="AF26" s="62"/>
      <c r="AG26" s="66"/>
      <c r="AH26" s="62"/>
      <c r="AI26" s="65">
        <v>1</v>
      </c>
      <c r="AJ26" s="62">
        <v>1</v>
      </c>
      <c r="AK26" s="62"/>
      <c r="AL26" s="62"/>
      <c r="AM26" s="62"/>
      <c r="AN26" s="62"/>
      <c r="AO26" s="60">
        <v>1</v>
      </c>
      <c r="AP26" s="62"/>
      <c r="AQ26" s="62"/>
      <c r="AR26" s="62"/>
      <c r="AS26" s="62"/>
      <c r="AT26" s="62"/>
      <c r="AU26" s="62"/>
      <c r="AV26" s="62"/>
      <c r="AW26" s="62"/>
      <c r="AX26" s="62">
        <v>1</v>
      </c>
      <c r="AY26" s="62"/>
      <c r="AZ26" s="62"/>
    </row>
    <row r="27" spans="1:52" x14ac:dyDescent="0.4">
      <c r="A27" s="176">
        <v>414410016</v>
      </c>
      <c r="B27" s="176" t="s">
        <v>0</v>
      </c>
      <c r="C27" s="176" t="s">
        <v>1</v>
      </c>
      <c r="D27" s="176">
        <v>41441</v>
      </c>
      <c r="E27" s="176" t="s">
        <v>17</v>
      </c>
      <c r="F27" s="176">
        <v>16</v>
      </c>
      <c r="G27" s="65">
        <v>1</v>
      </c>
      <c r="H27" s="339"/>
      <c r="I27" s="339"/>
      <c r="J27" s="340"/>
      <c r="K27" s="339">
        <v>1</v>
      </c>
      <c r="L27" s="339"/>
      <c r="M27" s="339"/>
      <c r="N27" s="339"/>
      <c r="O27" s="339"/>
      <c r="P27" s="339"/>
      <c r="Q27" s="339"/>
      <c r="R27" s="340"/>
      <c r="S27" s="65">
        <v>1</v>
      </c>
      <c r="T27" s="62"/>
      <c r="U27" s="62">
        <v>1</v>
      </c>
      <c r="V27" s="62"/>
      <c r="W27" s="65">
        <v>1</v>
      </c>
      <c r="X27" s="62"/>
      <c r="Y27" s="62"/>
      <c r="Z27" s="62"/>
      <c r="AA27" s="62"/>
      <c r="AB27" s="62"/>
      <c r="AC27" s="62">
        <v>1</v>
      </c>
      <c r="AD27" s="62"/>
      <c r="AE27" s="62"/>
      <c r="AF27" s="62"/>
      <c r="AG27" s="66"/>
      <c r="AH27" s="62"/>
      <c r="AI27" s="65">
        <v>1</v>
      </c>
      <c r="AJ27" s="62">
        <v>1</v>
      </c>
      <c r="AK27" s="62"/>
      <c r="AL27" s="62"/>
      <c r="AM27" s="62"/>
      <c r="AN27" s="62"/>
      <c r="AO27" s="60">
        <v>1</v>
      </c>
      <c r="AP27" s="62"/>
      <c r="AQ27" s="62"/>
      <c r="AR27" s="62"/>
      <c r="AS27" s="62"/>
      <c r="AT27" s="62"/>
      <c r="AU27" s="62"/>
      <c r="AV27" s="62"/>
      <c r="AW27" s="62"/>
      <c r="AX27" s="62"/>
      <c r="AY27" s="62">
        <v>1</v>
      </c>
      <c r="AZ27" s="62" t="s">
        <v>290</v>
      </c>
    </row>
    <row r="28" spans="1:52" x14ac:dyDescent="0.4">
      <c r="A28" s="176">
        <v>414410017</v>
      </c>
      <c r="B28" s="176" t="s">
        <v>0</v>
      </c>
      <c r="C28" s="176" t="s">
        <v>1</v>
      </c>
      <c r="D28" s="176">
        <v>41441</v>
      </c>
      <c r="E28" s="176" t="s">
        <v>18</v>
      </c>
      <c r="F28" s="176">
        <v>17</v>
      </c>
      <c r="G28" s="65">
        <v>1</v>
      </c>
      <c r="H28" s="339"/>
      <c r="I28" s="339"/>
      <c r="J28" s="340"/>
      <c r="K28" s="339"/>
      <c r="L28" s="339">
        <v>1</v>
      </c>
      <c r="M28" s="339"/>
      <c r="N28" s="339"/>
      <c r="O28" s="339"/>
      <c r="P28" s="339"/>
      <c r="Q28" s="339"/>
      <c r="R28" s="340"/>
      <c r="S28" s="65">
        <v>2</v>
      </c>
      <c r="T28" s="62">
        <v>1</v>
      </c>
      <c r="U28" s="62">
        <v>1</v>
      </c>
      <c r="V28" s="62"/>
      <c r="W28" s="65">
        <v>1</v>
      </c>
      <c r="X28" s="62"/>
      <c r="Y28" s="62"/>
      <c r="Z28" s="62"/>
      <c r="AA28" s="62"/>
      <c r="AB28" s="62"/>
      <c r="AC28" s="62">
        <v>1</v>
      </c>
      <c r="AD28" s="62"/>
      <c r="AE28" s="62"/>
      <c r="AF28" s="62"/>
      <c r="AG28" s="66"/>
      <c r="AH28" s="62"/>
      <c r="AI28" s="65">
        <v>1</v>
      </c>
      <c r="AJ28" s="62">
        <v>1</v>
      </c>
      <c r="AK28" s="62"/>
      <c r="AL28" s="62"/>
      <c r="AM28" s="62"/>
      <c r="AN28" s="62"/>
      <c r="AO28" s="60">
        <v>1</v>
      </c>
      <c r="AP28" s="62"/>
      <c r="AQ28" s="62"/>
      <c r="AR28" s="62"/>
      <c r="AS28" s="62"/>
      <c r="AT28" s="62"/>
      <c r="AU28" s="62"/>
      <c r="AV28" s="62"/>
      <c r="AW28" s="62"/>
      <c r="AX28" s="62">
        <v>1</v>
      </c>
      <c r="AY28" s="62"/>
      <c r="AZ28" s="62"/>
    </row>
    <row r="29" spans="1:52" x14ac:dyDescent="0.4">
      <c r="A29" s="176">
        <v>414410018</v>
      </c>
      <c r="B29" s="176" t="s">
        <v>0</v>
      </c>
      <c r="C29" s="176" t="s">
        <v>1</v>
      </c>
      <c r="D29" s="176">
        <v>41441</v>
      </c>
      <c r="E29" s="176" t="s">
        <v>19</v>
      </c>
      <c r="F29" s="176">
        <v>18</v>
      </c>
      <c r="G29" s="65">
        <v>1</v>
      </c>
      <c r="H29" s="339"/>
      <c r="I29" s="339"/>
      <c r="J29" s="340"/>
      <c r="K29" s="339">
        <v>1</v>
      </c>
      <c r="L29" s="339"/>
      <c r="M29" s="339"/>
      <c r="N29" s="339"/>
      <c r="O29" s="339"/>
      <c r="P29" s="339"/>
      <c r="Q29" s="339"/>
      <c r="R29" s="340"/>
      <c r="S29" s="65">
        <v>2</v>
      </c>
      <c r="T29" s="62">
        <v>1</v>
      </c>
      <c r="U29" s="62">
        <v>1</v>
      </c>
      <c r="V29" s="62"/>
      <c r="W29" s="65">
        <v>1</v>
      </c>
      <c r="X29" s="62"/>
      <c r="Y29" s="62"/>
      <c r="Z29" s="62"/>
      <c r="AA29" s="62"/>
      <c r="AB29" s="62"/>
      <c r="AC29" s="62">
        <v>1</v>
      </c>
      <c r="AD29" s="62"/>
      <c r="AE29" s="62"/>
      <c r="AF29" s="62"/>
      <c r="AG29" s="66"/>
      <c r="AH29" s="62"/>
      <c r="AI29" s="65">
        <v>1</v>
      </c>
      <c r="AJ29" s="62">
        <v>1</v>
      </c>
      <c r="AK29" s="62"/>
      <c r="AL29" s="62"/>
      <c r="AM29" s="62"/>
      <c r="AN29" s="62"/>
      <c r="AO29" s="60">
        <v>1</v>
      </c>
      <c r="AP29" s="62"/>
      <c r="AQ29" s="62"/>
      <c r="AR29" s="62"/>
      <c r="AS29" s="62"/>
      <c r="AT29" s="62"/>
      <c r="AU29" s="62"/>
      <c r="AV29" s="62"/>
      <c r="AW29" s="62"/>
      <c r="AX29" s="62">
        <v>1</v>
      </c>
      <c r="AY29" s="62"/>
      <c r="AZ29" s="62"/>
    </row>
    <row r="30" spans="1:52" x14ac:dyDescent="0.4">
      <c r="A30" s="176">
        <v>414410019</v>
      </c>
      <c r="B30" s="176" t="s">
        <v>0</v>
      </c>
      <c r="C30" s="176" t="s">
        <v>1</v>
      </c>
      <c r="D30" s="176">
        <v>41441</v>
      </c>
      <c r="E30" s="176" t="s">
        <v>20</v>
      </c>
      <c r="F30" s="176">
        <v>19</v>
      </c>
      <c r="G30" s="65">
        <v>1</v>
      </c>
      <c r="H30" s="339"/>
      <c r="I30" s="339"/>
      <c r="J30" s="340"/>
      <c r="K30" s="339"/>
      <c r="L30" s="339">
        <v>1</v>
      </c>
      <c r="M30" s="339"/>
      <c r="N30" s="339"/>
      <c r="O30" s="339"/>
      <c r="P30" s="339"/>
      <c r="Q30" s="339"/>
      <c r="R30" s="340"/>
      <c r="S30" s="65">
        <v>1</v>
      </c>
      <c r="T30" s="62"/>
      <c r="U30" s="62">
        <v>1</v>
      </c>
      <c r="V30" s="62"/>
      <c r="W30" s="65">
        <v>1</v>
      </c>
      <c r="X30" s="62"/>
      <c r="Y30" s="62"/>
      <c r="Z30" s="62"/>
      <c r="AA30" s="62"/>
      <c r="AB30" s="62"/>
      <c r="AC30" s="62">
        <v>1</v>
      </c>
      <c r="AD30" s="62"/>
      <c r="AE30" s="62"/>
      <c r="AF30" s="62"/>
      <c r="AG30" s="66"/>
      <c r="AH30" s="62"/>
      <c r="AI30" s="65">
        <v>1</v>
      </c>
      <c r="AJ30" s="62">
        <v>1</v>
      </c>
      <c r="AK30" s="62"/>
      <c r="AL30" s="62"/>
      <c r="AM30" s="62"/>
      <c r="AN30" s="62"/>
      <c r="AO30" s="60">
        <v>1</v>
      </c>
      <c r="AP30" s="62"/>
      <c r="AQ30" s="62"/>
      <c r="AR30" s="62"/>
      <c r="AS30" s="62"/>
      <c r="AT30" s="62"/>
      <c r="AU30" s="62"/>
      <c r="AV30" s="62"/>
      <c r="AW30" s="62"/>
      <c r="AX30" s="62"/>
      <c r="AY30" s="62">
        <v>1</v>
      </c>
      <c r="AZ30" s="62" t="s">
        <v>290</v>
      </c>
    </row>
    <row r="31" spans="1:52" x14ac:dyDescent="0.4">
      <c r="A31" s="176">
        <v>414410020</v>
      </c>
      <c r="B31" s="176" t="s">
        <v>0</v>
      </c>
      <c r="C31" s="176" t="s">
        <v>1</v>
      </c>
      <c r="D31" s="176">
        <v>41441</v>
      </c>
      <c r="E31" s="176" t="s">
        <v>21</v>
      </c>
      <c r="F31" s="176">
        <v>20</v>
      </c>
      <c r="G31" s="65">
        <v>1</v>
      </c>
      <c r="H31" s="339"/>
      <c r="I31" s="339"/>
      <c r="J31" s="340"/>
      <c r="K31" s="339"/>
      <c r="L31" s="339">
        <v>1</v>
      </c>
      <c r="M31" s="339"/>
      <c r="N31" s="339"/>
      <c r="O31" s="339"/>
      <c r="P31" s="339"/>
      <c r="Q31" s="339"/>
      <c r="R31" s="340"/>
      <c r="S31" s="65">
        <v>1</v>
      </c>
      <c r="T31" s="62"/>
      <c r="U31" s="62">
        <v>1</v>
      </c>
      <c r="V31" s="62"/>
      <c r="W31" s="65">
        <v>1</v>
      </c>
      <c r="X31" s="62"/>
      <c r="Y31" s="62"/>
      <c r="Z31" s="62"/>
      <c r="AA31" s="62"/>
      <c r="AB31" s="62"/>
      <c r="AC31" s="62">
        <v>1</v>
      </c>
      <c r="AD31" s="62"/>
      <c r="AE31" s="62"/>
      <c r="AF31" s="62"/>
      <c r="AG31" s="66"/>
      <c r="AH31" s="62"/>
      <c r="AI31" s="65">
        <v>1</v>
      </c>
      <c r="AJ31" s="62">
        <v>1</v>
      </c>
      <c r="AK31" s="62"/>
      <c r="AL31" s="62"/>
      <c r="AM31" s="62"/>
      <c r="AN31" s="62"/>
      <c r="AO31" s="60">
        <v>1</v>
      </c>
      <c r="AP31" s="62">
        <v>1</v>
      </c>
      <c r="AQ31" s="62"/>
      <c r="AR31" s="62"/>
      <c r="AS31" s="62"/>
      <c r="AT31" s="62"/>
      <c r="AU31" s="62"/>
      <c r="AV31" s="62"/>
      <c r="AW31" s="62"/>
      <c r="AX31" s="62"/>
      <c r="AY31" s="62"/>
      <c r="AZ31" s="62"/>
    </row>
  </sheetData>
  <mergeCells count="66">
    <mergeCell ref="AZ5:AZ9"/>
    <mergeCell ref="AB5:AB9"/>
    <mergeCell ref="AC5:AC9"/>
    <mergeCell ref="AD5:AD9"/>
    <mergeCell ref="AE5:AE9"/>
    <mergeCell ref="AF5:AF9"/>
    <mergeCell ref="AG5:AG9"/>
    <mergeCell ref="U5:U9"/>
    <mergeCell ref="V5:V9"/>
    <mergeCell ref="X5:X9"/>
    <mergeCell ref="Y5:Y9"/>
    <mergeCell ref="Z5:Z9"/>
    <mergeCell ref="AA5:AA9"/>
    <mergeCell ref="AY4:AY9"/>
    <mergeCell ref="G5:G9"/>
    <mergeCell ref="H5:H9"/>
    <mergeCell ref="I5:I9"/>
    <mergeCell ref="J5:J9"/>
    <mergeCell ref="K5:K9"/>
    <mergeCell ref="L5:L9"/>
    <mergeCell ref="M5:M9"/>
    <mergeCell ref="N5:N9"/>
    <mergeCell ref="O5:O9"/>
    <mergeCell ref="AS4:AS9"/>
    <mergeCell ref="AT4:AT9"/>
    <mergeCell ref="AU4:AU9"/>
    <mergeCell ref="AV4:AV9"/>
    <mergeCell ref="AW4:AW9"/>
    <mergeCell ref="AX4:AX9"/>
    <mergeCell ref="AK4:AK9"/>
    <mergeCell ref="AL4:AL9"/>
    <mergeCell ref="AM4:AM9"/>
    <mergeCell ref="AP4:AP9"/>
    <mergeCell ref="AQ4:AQ9"/>
    <mergeCell ref="AR4:AR9"/>
    <mergeCell ref="AN5:AN9"/>
    <mergeCell ref="F4:F9"/>
    <mergeCell ref="G4:R4"/>
    <mergeCell ref="S4:S9"/>
    <mergeCell ref="T4:V4"/>
    <mergeCell ref="W4:W9"/>
    <mergeCell ref="X4:Y4"/>
    <mergeCell ref="P5:P9"/>
    <mergeCell ref="Q5:Q9"/>
    <mergeCell ref="R5:R9"/>
    <mergeCell ref="T5:T9"/>
    <mergeCell ref="G3:V3"/>
    <mergeCell ref="W3:AH3"/>
    <mergeCell ref="AI3:AI9"/>
    <mergeCell ref="AJ3:AN3"/>
    <mergeCell ref="AO3:AO9"/>
    <mergeCell ref="AP3:AZ3"/>
    <mergeCell ref="Z4:AC4"/>
    <mergeCell ref="AD4:AG4"/>
    <mergeCell ref="AH4:AH9"/>
    <mergeCell ref="AJ4:AJ9"/>
    <mergeCell ref="A1:F1"/>
    <mergeCell ref="G1:AZ1"/>
    <mergeCell ref="A2:A9"/>
    <mergeCell ref="B2:B9"/>
    <mergeCell ref="C2:C9"/>
    <mergeCell ref="D2:D9"/>
    <mergeCell ref="E2:E9"/>
    <mergeCell ref="F2:F3"/>
    <mergeCell ref="G2:AH2"/>
    <mergeCell ref="AI2:AZ2"/>
  </mergeCells>
  <phoneticPr fontId="4"/>
  <conditionalFormatting sqref="AI12:AI31">
    <cfRule type="cellIs" dxfId="40" priority="3" stopIfTrue="1" operator="equal">
      <formula>0</formula>
    </cfRule>
    <cfRule type="cellIs" dxfId="39" priority="4" stopIfTrue="1" operator="notEqual">
      <formula>SUM(AJ12:AM12)</formula>
    </cfRule>
  </conditionalFormatting>
  <conditionalFormatting sqref="J12:J31">
    <cfRule type="cellIs" dxfId="38" priority="5" stopIfTrue="1" operator="notEqual">
      <formula>IF(#REF!&gt;0,1,"")</formula>
    </cfRule>
  </conditionalFormatting>
  <conditionalFormatting sqref="N12:N31">
    <cfRule type="cellIs" dxfId="37" priority="6" stopIfTrue="1" operator="notEqual">
      <formula>IF(#REF!&gt;0,1,"")</formula>
    </cfRule>
  </conditionalFormatting>
  <conditionalFormatting sqref="AO12:AO31">
    <cfRule type="cellIs" dxfId="36" priority="7" stopIfTrue="1" operator="notEqual">
      <formula>SUM(AP12:AY12)</formula>
    </cfRule>
    <cfRule type="cellIs" dxfId="35" priority="8" stopIfTrue="1" operator="equal">
      <formula>0</formula>
    </cfRule>
  </conditionalFormatting>
  <conditionalFormatting sqref="AN12:AN31">
    <cfRule type="expression" dxfId="34" priority="2" stopIfTrue="1">
      <formula>IF($AM12=1,$AN12="")</formula>
    </cfRule>
  </conditionalFormatting>
  <conditionalFormatting sqref="AZ12:AZ31">
    <cfRule type="expression" dxfId="33" priority="1" stopIfTrue="1">
      <formula>IF($AY12=1,$AZ12="")</formula>
    </cfRule>
  </conditionalFormatting>
  <conditionalFormatting sqref="K12:K31">
    <cfRule type="cellIs" dxfId="32" priority="9" stopIfTrue="1" operator="notEqual">
      <formula>IF(#REF!&gt;0,1,"")</formula>
    </cfRule>
  </conditionalFormatting>
  <conditionalFormatting sqref="G12:G31">
    <cfRule type="expression" dxfId="31" priority="10" stopIfTrue="1">
      <formula>IF($H12=1,$G12&lt;2)</formula>
    </cfRule>
    <cfRule type="cellIs" dxfId="30" priority="11" stopIfTrue="1" operator="equal">
      <formula>0</formula>
    </cfRule>
    <cfRule type="cellIs" dxfId="29" priority="12" stopIfTrue="1" operator="notEqual">
      <formula>SUM($I12:$R12)</formula>
    </cfRule>
  </conditionalFormatting>
  <conditionalFormatting sqref="S12:S31">
    <cfRule type="cellIs" dxfId="28" priority="13" stopIfTrue="1" operator="equal">
      <formula>0</formula>
    </cfRule>
    <cfRule type="cellIs" dxfId="27" priority="14" stopIfTrue="1" operator="notEqual">
      <formula>T12+U12+V12</formula>
    </cfRule>
  </conditionalFormatting>
  <conditionalFormatting sqref="W12:W31">
    <cfRule type="cellIs" dxfId="26" priority="15" stopIfTrue="1" operator="equal">
      <formula>0</formula>
    </cfRule>
  </conditionalFormatting>
  <dataValidations count="15">
    <dataValidation type="custom" imeMode="halfAlpha" operator="equal" allowBlank="1" showInputMessage="1" errorTitle="関数セル" error="計算式が入っています。変更しないで下さい。" sqref="AO12:AO31">
      <formula1>"SUM(BE12:BO12)"</formula1>
    </dataValidation>
    <dataValidation type="custom" imeMode="halfAlpha" allowBlank="1" showInputMessage="1" showErrorMessage="1" errorTitle="関数セル" error="計算式が入っています。変更しないで下さい。" sqref="AI12:AI31">
      <formula1>"SUM(AY12:BB12)"</formula1>
    </dataValidation>
    <dataValidation type="custom" imeMode="halfAlpha" allowBlank="1" showInputMessage="1" showErrorMessage="1" errorTitle="関数セル" error="計算式が入っています。変更しないで下さい。" sqref="W12:W31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S12:S31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G12:G31">
      <formula1>"SUM(N12:AA12)"</formula1>
    </dataValidation>
    <dataValidation type="custom" allowBlank="1" showInputMessage="1" showErrorMessage="1" errorTitle="関数セル" error="計算式が入っています。変更しないで下さい。" sqref="F12:F31">
      <formula1>"様式２①②!F12"</formula1>
    </dataValidation>
    <dataValidation type="custom" allowBlank="1" showInputMessage="1" showErrorMessage="1" errorTitle="関数セル" error="計算式が入っています。変更しないで下さい。" sqref="E12:E31">
      <formula1>"様式２①②!E12"</formula1>
    </dataValidation>
    <dataValidation type="custom" allowBlank="1" showInputMessage="1" showErrorMessage="1" errorTitle="関数セル" error="計算式が入っています。変更しないで下さい。" sqref="D12:D31">
      <formula1>"様式２①②!D12"</formula1>
    </dataValidation>
    <dataValidation type="custom" allowBlank="1" showInputMessage="1" showErrorMessage="1" errorTitle="関数セル" error="計算式が入っています。変更しないで下さい。" sqref="C12:C31">
      <formula1>"様式２①②!C12"</formula1>
    </dataValidation>
    <dataValidation type="custom" allowBlank="1" showInputMessage="1" showErrorMessage="1" errorTitle="関数セル" error="計算式が入っています。変更しないで下さい。" sqref="B12:B31">
      <formula1>"様式２①②!B12"</formula1>
    </dataValidation>
    <dataValidation type="custom" allowBlank="1" showInputMessage="1" showErrorMessage="1" errorTitle="関数セル" error="計算式が入っています。変更しないで下さい。" sqref="A12:A31">
      <formula1>"様式２①②!A12"</formula1>
    </dataValidation>
    <dataValidation type="list" imeMode="off" operator="equal" allowBlank="1" showInputMessage="1" showErrorMessage="1" errorTitle="取組状況セル" error="当該項目に取り組んでいる場合「1」を入力" sqref="T12:V31 I12:R31">
      <formula1>"1"</formula1>
    </dataValidation>
    <dataValidation type="list" imeMode="off" operator="equal" allowBlank="1" showInputMessage="1" showErrorMessage="1" errorTitle="多面と同一施設" error="当該項目に該当する場合「1」を入力" sqref="H12:H31">
      <formula1>"1"</formula1>
    </dataValidation>
    <dataValidation operator="equal" allowBlank="1" showInputMessage="1" showErrorMessage="1" sqref="AZ12:AZ31 AN12:AN31"/>
    <dataValidation type="list" imeMode="halfAlpha" operator="equal" allowBlank="1" showInputMessage="1" showErrorMessage="1" errorTitle="取組状況セル" error="当該項目に取り組んでいる場合「1」を入力" sqref="AP12:AY31 AJ12:AM31 X12:AH31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"/>
  <sheetViews>
    <sheetView workbookViewId="0">
      <selection activeCell="I17" sqref="I17"/>
    </sheetView>
  </sheetViews>
  <sheetFormatPr defaultRowHeight="18.75" x14ac:dyDescent="0.4"/>
  <cols>
    <col min="1" max="2" width="9.5" customWidth="1"/>
    <col min="3" max="3" width="10.5" customWidth="1"/>
    <col min="4" max="4" width="8" customWidth="1"/>
    <col min="5" max="5" width="15" customWidth="1"/>
    <col min="6" max="6" width="4.75" customWidth="1"/>
    <col min="7" max="7" width="8" customWidth="1"/>
    <col min="8" max="8" width="18.25" customWidth="1"/>
    <col min="9" max="12" width="8.125" customWidth="1"/>
    <col min="13" max="13" width="18.25" customWidth="1"/>
    <col min="14" max="31" width="8" customWidth="1"/>
    <col min="32" max="32" width="20.75" customWidth="1"/>
    <col min="33" max="45" width="8" customWidth="1"/>
    <col min="46" max="46" width="19.75" customWidth="1"/>
    <col min="47" max="53" width="8" customWidth="1"/>
    <col min="54" max="54" width="19.5" customWidth="1"/>
    <col min="55" max="61" width="8" customWidth="1"/>
    <col min="62" max="62" width="20.875" customWidth="1"/>
    <col min="63" max="63" width="23.375" customWidth="1"/>
  </cols>
  <sheetData>
    <row r="1" spans="1:63" ht="21" x14ac:dyDescent="0.4">
      <c r="A1" s="68" t="s">
        <v>62</v>
      </c>
      <c r="B1" s="69"/>
      <c r="C1" s="69"/>
      <c r="D1" s="69"/>
      <c r="E1" s="69"/>
      <c r="F1" s="70"/>
      <c r="G1" s="341" t="s">
        <v>292</v>
      </c>
      <c r="H1" s="342" t="s">
        <v>293</v>
      </c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5"/>
      <c r="BK1" s="346" t="s">
        <v>294</v>
      </c>
    </row>
    <row r="2" spans="1:63" x14ac:dyDescent="0.4">
      <c r="A2" s="88" t="s">
        <v>24</v>
      </c>
      <c r="B2" s="88" t="s">
        <v>25</v>
      </c>
      <c r="C2" s="88" t="s">
        <v>26</v>
      </c>
      <c r="D2" s="88" t="s">
        <v>27</v>
      </c>
      <c r="E2" s="75" t="s">
        <v>28</v>
      </c>
      <c r="F2" s="75"/>
      <c r="G2" s="88" t="s">
        <v>295</v>
      </c>
      <c r="H2" s="347" t="s">
        <v>296</v>
      </c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  <c r="AQ2" s="348"/>
      <c r="AR2" s="348"/>
      <c r="AS2" s="348"/>
      <c r="AT2" s="348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5"/>
      <c r="BK2" s="349"/>
    </row>
    <row r="3" spans="1:63" x14ac:dyDescent="0.4">
      <c r="A3" s="88"/>
      <c r="B3" s="88"/>
      <c r="C3" s="88"/>
      <c r="D3" s="88"/>
      <c r="E3" s="75"/>
      <c r="F3" s="75"/>
      <c r="G3" s="88"/>
      <c r="H3" s="350" t="s">
        <v>297</v>
      </c>
      <c r="I3" s="351" t="s">
        <v>298</v>
      </c>
      <c r="J3" s="351"/>
      <c r="K3" s="351"/>
      <c r="L3" s="351"/>
      <c r="M3" s="352"/>
      <c r="N3" s="353" t="s">
        <v>299</v>
      </c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5"/>
      <c r="BK3" s="349"/>
    </row>
    <row r="4" spans="1:63" x14ac:dyDescent="0.4">
      <c r="A4" s="88"/>
      <c r="B4" s="88"/>
      <c r="C4" s="88"/>
      <c r="D4" s="88"/>
      <c r="E4" s="75"/>
      <c r="F4" s="105" t="s">
        <v>81</v>
      </c>
      <c r="G4" s="88"/>
      <c r="H4" s="356" t="s">
        <v>300</v>
      </c>
      <c r="I4" s="149" t="s">
        <v>301</v>
      </c>
      <c r="J4" s="149" t="s">
        <v>302</v>
      </c>
      <c r="K4" s="96" t="s">
        <v>303</v>
      </c>
      <c r="L4" s="96" t="s">
        <v>304</v>
      </c>
      <c r="M4" s="357"/>
      <c r="N4" s="358" t="s">
        <v>305</v>
      </c>
      <c r="O4" s="359"/>
      <c r="P4" s="359"/>
      <c r="Q4" s="359"/>
      <c r="R4" s="359"/>
      <c r="S4" s="359"/>
      <c r="T4" s="359"/>
      <c r="U4" s="360"/>
      <c r="V4" s="361" t="s">
        <v>306</v>
      </c>
      <c r="W4" s="362"/>
      <c r="X4" s="363"/>
      <c r="Y4" s="363"/>
      <c r="Z4" s="363"/>
      <c r="AA4" s="363"/>
      <c r="AB4" s="363"/>
      <c r="AC4" s="363"/>
      <c r="AD4" s="363"/>
      <c r="AE4" s="363"/>
      <c r="AF4" s="191"/>
      <c r="AG4" s="361" t="s">
        <v>307</v>
      </c>
      <c r="AH4" s="362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191"/>
      <c r="AU4" s="361" t="s">
        <v>308</v>
      </c>
      <c r="AV4" s="362"/>
      <c r="AW4" s="362"/>
      <c r="AX4" s="362"/>
      <c r="AY4" s="362"/>
      <c r="AZ4" s="362"/>
      <c r="BA4" s="362"/>
      <c r="BB4" s="191"/>
      <c r="BC4" s="361" t="s">
        <v>309</v>
      </c>
      <c r="BD4" s="362"/>
      <c r="BE4" s="362"/>
      <c r="BF4" s="362"/>
      <c r="BG4" s="362"/>
      <c r="BH4" s="362"/>
      <c r="BI4" s="362"/>
      <c r="BJ4" s="191"/>
      <c r="BK4" s="349"/>
    </row>
    <row r="5" spans="1:63" x14ac:dyDescent="0.4">
      <c r="A5" s="88"/>
      <c r="B5" s="88"/>
      <c r="C5" s="88"/>
      <c r="D5" s="88"/>
      <c r="E5" s="75"/>
      <c r="F5" s="125"/>
      <c r="G5" s="88"/>
      <c r="H5" s="364"/>
      <c r="I5" s="365"/>
      <c r="J5" s="365"/>
      <c r="K5" s="365"/>
      <c r="L5" s="365"/>
      <c r="M5" s="149" t="s">
        <v>310</v>
      </c>
      <c r="N5" s="366" t="s">
        <v>311</v>
      </c>
      <c r="O5" s="367" t="s">
        <v>312</v>
      </c>
      <c r="P5" s="367" t="s">
        <v>313</v>
      </c>
      <c r="Q5" s="367" t="s">
        <v>314</v>
      </c>
      <c r="R5" s="367" t="s">
        <v>315</v>
      </c>
      <c r="S5" s="367" t="s">
        <v>316</v>
      </c>
      <c r="T5" s="367" t="s">
        <v>317</v>
      </c>
      <c r="U5" s="148" t="s">
        <v>304</v>
      </c>
      <c r="V5" s="366" t="s">
        <v>318</v>
      </c>
      <c r="W5" s="149" t="s">
        <v>319</v>
      </c>
      <c r="X5" s="149" t="s">
        <v>320</v>
      </c>
      <c r="Y5" s="149" t="s">
        <v>321</v>
      </c>
      <c r="Z5" s="149" t="s">
        <v>322</v>
      </c>
      <c r="AA5" s="149" t="s">
        <v>323</v>
      </c>
      <c r="AB5" s="368" t="s">
        <v>324</v>
      </c>
      <c r="AC5" s="149" t="s">
        <v>325</v>
      </c>
      <c r="AD5" s="368" t="s">
        <v>326</v>
      </c>
      <c r="AE5" s="369" t="s">
        <v>304</v>
      </c>
      <c r="AF5" s="370"/>
      <c r="AG5" s="366" t="s">
        <v>318</v>
      </c>
      <c r="AH5" s="368" t="s">
        <v>327</v>
      </c>
      <c r="AI5" s="368" t="s">
        <v>328</v>
      </c>
      <c r="AJ5" s="368" t="s">
        <v>329</v>
      </c>
      <c r="AK5" s="368" t="s">
        <v>330</v>
      </c>
      <c r="AL5" s="368" t="s">
        <v>331</v>
      </c>
      <c r="AM5" s="368" t="s">
        <v>332</v>
      </c>
      <c r="AN5" s="368" t="s">
        <v>333</v>
      </c>
      <c r="AO5" s="368" t="s">
        <v>334</v>
      </c>
      <c r="AP5" s="368" t="s">
        <v>335</v>
      </c>
      <c r="AQ5" s="368" t="s">
        <v>336</v>
      </c>
      <c r="AR5" s="368" t="s">
        <v>337</v>
      </c>
      <c r="AS5" s="369" t="s">
        <v>304</v>
      </c>
      <c r="AT5" s="370"/>
      <c r="AU5" s="366" t="s">
        <v>318</v>
      </c>
      <c r="AV5" s="371" t="s">
        <v>338</v>
      </c>
      <c r="AW5" s="372" t="s">
        <v>339</v>
      </c>
      <c r="AX5" s="371" t="s">
        <v>340</v>
      </c>
      <c r="AY5" s="371" t="s">
        <v>341</v>
      </c>
      <c r="AZ5" s="371" t="s">
        <v>342</v>
      </c>
      <c r="BA5" s="369" t="s">
        <v>304</v>
      </c>
      <c r="BB5" s="370"/>
      <c r="BC5" s="366" t="s">
        <v>318</v>
      </c>
      <c r="BD5" s="371" t="s">
        <v>343</v>
      </c>
      <c r="BE5" s="371" t="s">
        <v>344</v>
      </c>
      <c r="BF5" s="371" t="s">
        <v>345</v>
      </c>
      <c r="BG5" s="371" t="s">
        <v>346</v>
      </c>
      <c r="BH5" s="371" t="s">
        <v>347</v>
      </c>
      <c r="BI5" s="369" t="s">
        <v>304</v>
      </c>
      <c r="BJ5" s="370"/>
      <c r="BK5" s="349"/>
    </row>
    <row r="6" spans="1:63" x14ac:dyDescent="0.4">
      <c r="A6" s="88"/>
      <c r="B6" s="88"/>
      <c r="C6" s="88"/>
      <c r="D6" s="88"/>
      <c r="E6" s="75"/>
      <c r="F6" s="125"/>
      <c r="G6" s="88"/>
      <c r="H6" s="364"/>
      <c r="I6" s="365"/>
      <c r="J6" s="365"/>
      <c r="K6" s="365"/>
      <c r="L6" s="365"/>
      <c r="M6" s="365"/>
      <c r="N6" s="373"/>
      <c r="O6" s="374"/>
      <c r="P6" s="374"/>
      <c r="Q6" s="374"/>
      <c r="R6" s="374"/>
      <c r="S6" s="374"/>
      <c r="T6" s="374"/>
      <c r="U6" s="374"/>
      <c r="V6" s="373"/>
      <c r="W6" s="148"/>
      <c r="X6" s="148"/>
      <c r="Y6" s="148"/>
      <c r="Z6" s="148"/>
      <c r="AA6" s="148"/>
      <c r="AB6" s="371"/>
      <c r="AC6" s="148"/>
      <c r="AD6" s="371"/>
      <c r="AE6" s="371"/>
      <c r="AF6" s="371" t="s">
        <v>147</v>
      </c>
      <c r="AG6" s="373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 t="s">
        <v>147</v>
      </c>
      <c r="AU6" s="373"/>
      <c r="AV6" s="371"/>
      <c r="AW6" s="372"/>
      <c r="AX6" s="371"/>
      <c r="AY6" s="371"/>
      <c r="AZ6" s="371"/>
      <c r="BA6" s="371"/>
      <c r="BB6" s="371" t="s">
        <v>147</v>
      </c>
      <c r="BC6" s="373"/>
      <c r="BD6" s="371"/>
      <c r="BE6" s="371"/>
      <c r="BF6" s="371"/>
      <c r="BG6" s="371"/>
      <c r="BH6" s="371"/>
      <c r="BI6" s="371"/>
      <c r="BJ6" s="371" t="s">
        <v>147</v>
      </c>
      <c r="BK6" s="349"/>
    </row>
    <row r="7" spans="1:63" x14ac:dyDescent="0.4">
      <c r="A7" s="88"/>
      <c r="B7" s="88"/>
      <c r="C7" s="88"/>
      <c r="D7" s="88"/>
      <c r="E7" s="75"/>
      <c r="F7" s="125"/>
      <c r="G7" s="88"/>
      <c r="H7" s="364"/>
      <c r="I7" s="365"/>
      <c r="J7" s="365"/>
      <c r="K7" s="365"/>
      <c r="L7" s="365"/>
      <c r="M7" s="365"/>
      <c r="N7" s="373"/>
      <c r="O7" s="374"/>
      <c r="P7" s="374"/>
      <c r="Q7" s="374"/>
      <c r="R7" s="374"/>
      <c r="S7" s="374"/>
      <c r="T7" s="374"/>
      <c r="U7" s="374"/>
      <c r="V7" s="373"/>
      <c r="W7" s="148"/>
      <c r="X7" s="148"/>
      <c r="Y7" s="148"/>
      <c r="Z7" s="148"/>
      <c r="AA7" s="148"/>
      <c r="AB7" s="371"/>
      <c r="AC7" s="148"/>
      <c r="AD7" s="371"/>
      <c r="AE7" s="371"/>
      <c r="AF7" s="365"/>
      <c r="AG7" s="373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65"/>
      <c r="AU7" s="373"/>
      <c r="AV7" s="371"/>
      <c r="AW7" s="372"/>
      <c r="AX7" s="371"/>
      <c r="AY7" s="371"/>
      <c r="AZ7" s="371"/>
      <c r="BA7" s="371"/>
      <c r="BB7" s="365"/>
      <c r="BC7" s="373"/>
      <c r="BD7" s="371"/>
      <c r="BE7" s="371"/>
      <c r="BF7" s="371"/>
      <c r="BG7" s="371"/>
      <c r="BH7" s="371"/>
      <c r="BI7" s="371"/>
      <c r="BJ7" s="365"/>
      <c r="BK7" s="349"/>
    </row>
    <row r="8" spans="1:63" x14ac:dyDescent="0.4">
      <c r="A8" s="88"/>
      <c r="B8" s="88"/>
      <c r="C8" s="88"/>
      <c r="D8" s="88"/>
      <c r="E8" s="75"/>
      <c r="F8" s="125"/>
      <c r="G8" s="88"/>
      <c r="H8" s="364"/>
      <c r="I8" s="365"/>
      <c r="J8" s="365"/>
      <c r="K8" s="365"/>
      <c r="L8" s="365"/>
      <c r="M8" s="365"/>
      <c r="N8" s="373"/>
      <c r="O8" s="374"/>
      <c r="P8" s="374"/>
      <c r="Q8" s="374"/>
      <c r="R8" s="374"/>
      <c r="S8" s="374"/>
      <c r="T8" s="374"/>
      <c r="U8" s="374"/>
      <c r="V8" s="373"/>
      <c r="W8" s="148"/>
      <c r="X8" s="148"/>
      <c r="Y8" s="148"/>
      <c r="Z8" s="148"/>
      <c r="AA8" s="148"/>
      <c r="AB8" s="371"/>
      <c r="AC8" s="148"/>
      <c r="AD8" s="371"/>
      <c r="AE8" s="371"/>
      <c r="AF8" s="365"/>
      <c r="AG8" s="373"/>
      <c r="AH8" s="371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65"/>
      <c r="AU8" s="373"/>
      <c r="AV8" s="371"/>
      <c r="AW8" s="372"/>
      <c r="AX8" s="371"/>
      <c r="AY8" s="371"/>
      <c r="AZ8" s="371"/>
      <c r="BA8" s="371"/>
      <c r="BB8" s="365"/>
      <c r="BC8" s="373"/>
      <c r="BD8" s="371"/>
      <c r="BE8" s="371"/>
      <c r="BF8" s="371"/>
      <c r="BG8" s="371"/>
      <c r="BH8" s="371"/>
      <c r="BI8" s="371"/>
      <c r="BJ8" s="365"/>
      <c r="BK8" s="349"/>
    </row>
    <row r="9" spans="1:63" x14ac:dyDescent="0.4">
      <c r="A9" s="88"/>
      <c r="B9" s="88"/>
      <c r="C9" s="88"/>
      <c r="D9" s="88"/>
      <c r="E9" s="75"/>
      <c r="F9" s="125"/>
      <c r="G9" s="88"/>
      <c r="H9" s="364"/>
      <c r="I9" s="375"/>
      <c r="J9" s="375"/>
      <c r="K9" s="375"/>
      <c r="L9" s="375"/>
      <c r="M9" s="375"/>
      <c r="N9" s="376"/>
      <c r="O9" s="377"/>
      <c r="P9" s="377"/>
      <c r="Q9" s="377"/>
      <c r="R9" s="377"/>
      <c r="S9" s="377"/>
      <c r="T9" s="377"/>
      <c r="U9" s="377"/>
      <c r="V9" s="376"/>
      <c r="W9" s="159"/>
      <c r="X9" s="159"/>
      <c r="Y9" s="159"/>
      <c r="Z9" s="159"/>
      <c r="AA9" s="159"/>
      <c r="AB9" s="378"/>
      <c r="AC9" s="159"/>
      <c r="AD9" s="378"/>
      <c r="AE9" s="378"/>
      <c r="AF9" s="375"/>
      <c r="AG9" s="376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5"/>
      <c r="AU9" s="376"/>
      <c r="AV9" s="378"/>
      <c r="AW9" s="379"/>
      <c r="AX9" s="378"/>
      <c r="AY9" s="378"/>
      <c r="AZ9" s="378"/>
      <c r="BA9" s="378"/>
      <c r="BB9" s="375"/>
      <c r="BC9" s="376"/>
      <c r="BD9" s="378"/>
      <c r="BE9" s="378"/>
      <c r="BF9" s="378"/>
      <c r="BG9" s="378"/>
      <c r="BH9" s="378"/>
      <c r="BI9" s="378"/>
      <c r="BJ9" s="375"/>
      <c r="BK9" s="380"/>
    </row>
    <row r="10" spans="1:63" x14ac:dyDescent="0.4">
      <c r="A10" s="381" t="s">
        <v>148</v>
      </c>
      <c r="B10" s="381" t="s">
        <v>149</v>
      </c>
      <c r="C10" s="381" t="s">
        <v>150</v>
      </c>
      <c r="D10" s="381" t="s">
        <v>151</v>
      </c>
      <c r="E10" s="381" t="s">
        <v>152</v>
      </c>
      <c r="F10" s="381" t="s">
        <v>153</v>
      </c>
      <c r="G10" s="381">
        <f>[1]様式２⑤!G10</f>
        <v>0</v>
      </c>
      <c r="H10" s="382">
        <f>[1]様式２⑥!AZ10+1</f>
        <v>1</v>
      </c>
      <c r="I10" s="382">
        <f>H10+1</f>
        <v>2</v>
      </c>
      <c r="J10" s="383">
        <f t="shared" ref="J10:M10" si="0">I10+1</f>
        <v>3</v>
      </c>
      <c r="K10" s="383">
        <f t="shared" si="0"/>
        <v>4</v>
      </c>
      <c r="L10" s="383">
        <f t="shared" si="0"/>
        <v>5</v>
      </c>
      <c r="M10" s="383">
        <f t="shared" si="0"/>
        <v>6</v>
      </c>
      <c r="N10" s="384">
        <f>M10+1</f>
        <v>7</v>
      </c>
      <c r="O10" s="383">
        <f t="shared" ref="O10:U10" si="1">N10+1</f>
        <v>8</v>
      </c>
      <c r="P10" s="383">
        <f t="shared" si="1"/>
        <v>9</v>
      </c>
      <c r="Q10" s="383">
        <f t="shared" si="1"/>
        <v>10</v>
      </c>
      <c r="R10" s="383">
        <f t="shared" si="1"/>
        <v>11</v>
      </c>
      <c r="S10" s="383">
        <f t="shared" si="1"/>
        <v>12</v>
      </c>
      <c r="T10" s="383">
        <f t="shared" si="1"/>
        <v>13</v>
      </c>
      <c r="U10" s="383">
        <f t="shared" si="1"/>
        <v>14</v>
      </c>
      <c r="V10" s="384">
        <f>U10+1</f>
        <v>15</v>
      </c>
      <c r="W10" s="383">
        <f>V10+1</f>
        <v>16</v>
      </c>
      <c r="X10" s="383">
        <f t="shared" ref="X10:AG10" si="2">W10+1</f>
        <v>17</v>
      </c>
      <c r="Y10" s="383">
        <f t="shared" si="2"/>
        <v>18</v>
      </c>
      <c r="Z10" s="383">
        <f t="shared" si="2"/>
        <v>19</v>
      </c>
      <c r="AA10" s="383">
        <f t="shared" si="2"/>
        <v>20</v>
      </c>
      <c r="AB10" s="383">
        <f t="shared" si="2"/>
        <v>21</v>
      </c>
      <c r="AC10" s="383">
        <f t="shared" si="2"/>
        <v>22</v>
      </c>
      <c r="AD10" s="383">
        <f t="shared" si="2"/>
        <v>23</v>
      </c>
      <c r="AE10" s="383">
        <f t="shared" si="2"/>
        <v>24</v>
      </c>
      <c r="AF10" s="383">
        <f t="shared" si="2"/>
        <v>25</v>
      </c>
      <c r="AG10" s="384">
        <f t="shared" si="2"/>
        <v>26</v>
      </c>
      <c r="AH10" s="383">
        <f>AG10+1</f>
        <v>27</v>
      </c>
      <c r="AI10" s="383">
        <f t="shared" ref="AI10:AU10" si="3">AH10+1</f>
        <v>28</v>
      </c>
      <c r="AJ10" s="383">
        <f t="shared" si="3"/>
        <v>29</v>
      </c>
      <c r="AK10" s="383">
        <f t="shared" si="3"/>
        <v>30</v>
      </c>
      <c r="AL10" s="383">
        <f t="shared" si="3"/>
        <v>31</v>
      </c>
      <c r="AM10" s="383">
        <f t="shared" si="3"/>
        <v>32</v>
      </c>
      <c r="AN10" s="383">
        <f t="shared" si="3"/>
        <v>33</v>
      </c>
      <c r="AO10" s="383">
        <f t="shared" si="3"/>
        <v>34</v>
      </c>
      <c r="AP10" s="383">
        <f t="shared" si="3"/>
        <v>35</v>
      </c>
      <c r="AQ10" s="383">
        <f t="shared" si="3"/>
        <v>36</v>
      </c>
      <c r="AR10" s="383">
        <f t="shared" si="3"/>
        <v>37</v>
      </c>
      <c r="AS10" s="383">
        <f t="shared" si="3"/>
        <v>38</v>
      </c>
      <c r="AT10" s="383">
        <f t="shared" si="3"/>
        <v>39</v>
      </c>
      <c r="AU10" s="384">
        <f t="shared" si="3"/>
        <v>40</v>
      </c>
      <c r="AV10" s="383">
        <f>AU10+1</f>
        <v>41</v>
      </c>
      <c r="AW10" s="383">
        <f t="shared" ref="AW10:BC10" si="4">AV10+1</f>
        <v>42</v>
      </c>
      <c r="AX10" s="383">
        <f t="shared" si="4"/>
        <v>43</v>
      </c>
      <c r="AY10" s="383">
        <f t="shared" si="4"/>
        <v>44</v>
      </c>
      <c r="AZ10" s="383">
        <f t="shared" si="4"/>
        <v>45</v>
      </c>
      <c r="BA10" s="383">
        <f t="shared" si="4"/>
        <v>46</v>
      </c>
      <c r="BB10" s="383">
        <f t="shared" si="4"/>
        <v>47</v>
      </c>
      <c r="BC10" s="384">
        <f t="shared" si="4"/>
        <v>48</v>
      </c>
      <c r="BD10" s="383">
        <f>BC10+1</f>
        <v>49</v>
      </c>
      <c r="BE10" s="383">
        <f t="shared" ref="BE10:BK10" si="5">BD10+1</f>
        <v>50</v>
      </c>
      <c r="BF10" s="383">
        <f t="shared" si="5"/>
        <v>51</v>
      </c>
      <c r="BG10" s="383">
        <f t="shared" si="5"/>
        <v>52</v>
      </c>
      <c r="BH10" s="383">
        <f t="shared" si="5"/>
        <v>53</v>
      </c>
      <c r="BI10" s="383">
        <f t="shared" si="5"/>
        <v>54</v>
      </c>
      <c r="BJ10" s="383">
        <f t="shared" si="5"/>
        <v>55</v>
      </c>
      <c r="BK10" s="383">
        <f t="shared" si="5"/>
        <v>56</v>
      </c>
    </row>
    <row r="11" spans="1:63" ht="21.75" thickBot="1" x14ac:dyDescent="0.45">
      <c r="A11" s="56" t="s">
        <v>59</v>
      </c>
      <c r="B11" s="56" t="s">
        <v>59</v>
      </c>
      <c r="C11" s="56" t="s">
        <v>59</v>
      </c>
      <c r="D11" s="56" t="s">
        <v>59</v>
      </c>
      <c r="E11" s="56" t="s">
        <v>59</v>
      </c>
      <c r="F11" s="56" t="s">
        <v>59</v>
      </c>
      <c r="G11" s="56" t="s">
        <v>59</v>
      </c>
      <c r="H11" s="57" t="s">
        <v>61</v>
      </c>
      <c r="I11" s="57" t="s">
        <v>61</v>
      </c>
      <c r="J11" s="57" t="s">
        <v>61</v>
      </c>
      <c r="K11" s="57" t="s">
        <v>61</v>
      </c>
      <c r="L11" s="57" t="s">
        <v>61</v>
      </c>
      <c r="M11" s="57" t="s">
        <v>60</v>
      </c>
      <c r="N11" s="55" t="s">
        <v>59</v>
      </c>
      <c r="O11" s="57" t="s">
        <v>58</v>
      </c>
      <c r="P11" s="57" t="s">
        <v>58</v>
      </c>
      <c r="Q11" s="57" t="s">
        <v>58</v>
      </c>
      <c r="R11" s="57" t="s">
        <v>58</v>
      </c>
      <c r="S11" s="57" t="s">
        <v>58</v>
      </c>
      <c r="T11" s="57" t="s">
        <v>58</v>
      </c>
      <c r="U11" s="57" t="s">
        <v>58</v>
      </c>
      <c r="V11" s="55" t="s">
        <v>59</v>
      </c>
      <c r="W11" s="57" t="s">
        <v>61</v>
      </c>
      <c r="X11" s="57" t="s">
        <v>61</v>
      </c>
      <c r="Y11" s="57" t="s">
        <v>61</v>
      </c>
      <c r="Z11" s="57" t="s">
        <v>61</v>
      </c>
      <c r="AA11" s="57" t="s">
        <v>61</v>
      </c>
      <c r="AB11" s="57" t="s">
        <v>61</v>
      </c>
      <c r="AC11" s="57" t="s">
        <v>61</v>
      </c>
      <c r="AD11" s="57" t="s">
        <v>61</v>
      </c>
      <c r="AE11" s="57" t="s">
        <v>61</v>
      </c>
      <c r="AF11" s="57" t="s">
        <v>60</v>
      </c>
      <c r="AG11" s="55" t="s">
        <v>59</v>
      </c>
      <c r="AH11" s="57" t="s">
        <v>61</v>
      </c>
      <c r="AI11" s="57" t="s">
        <v>61</v>
      </c>
      <c r="AJ11" s="57" t="s">
        <v>61</v>
      </c>
      <c r="AK11" s="57" t="s">
        <v>61</v>
      </c>
      <c r="AL11" s="57" t="s">
        <v>61</v>
      </c>
      <c r="AM11" s="57" t="s">
        <v>61</v>
      </c>
      <c r="AN11" s="57" t="s">
        <v>61</v>
      </c>
      <c r="AO11" s="57" t="s">
        <v>61</v>
      </c>
      <c r="AP11" s="57" t="s">
        <v>61</v>
      </c>
      <c r="AQ11" s="57" t="s">
        <v>61</v>
      </c>
      <c r="AR11" s="57" t="s">
        <v>61</v>
      </c>
      <c r="AS11" s="57" t="s">
        <v>61</v>
      </c>
      <c r="AT11" s="57" t="s">
        <v>60</v>
      </c>
      <c r="AU11" s="55" t="s">
        <v>59</v>
      </c>
      <c r="AV11" s="57" t="s">
        <v>61</v>
      </c>
      <c r="AW11" s="57" t="s">
        <v>61</v>
      </c>
      <c r="AX11" s="57" t="s">
        <v>61</v>
      </c>
      <c r="AY11" s="57" t="s">
        <v>61</v>
      </c>
      <c r="AZ11" s="57" t="s">
        <v>61</v>
      </c>
      <c r="BA11" s="57" t="s">
        <v>61</v>
      </c>
      <c r="BB11" s="57" t="s">
        <v>60</v>
      </c>
      <c r="BC11" s="55" t="s">
        <v>59</v>
      </c>
      <c r="BD11" s="57" t="s">
        <v>61</v>
      </c>
      <c r="BE11" s="57" t="s">
        <v>61</v>
      </c>
      <c r="BF11" s="57" t="s">
        <v>61</v>
      </c>
      <c r="BG11" s="57" t="s">
        <v>61</v>
      </c>
      <c r="BH11" s="57" t="s">
        <v>61</v>
      </c>
      <c r="BI11" s="57" t="s">
        <v>61</v>
      </c>
      <c r="BJ11" s="57" t="s">
        <v>60</v>
      </c>
      <c r="BK11" s="337" t="s">
        <v>60</v>
      </c>
    </row>
    <row r="12" spans="1:63" x14ac:dyDescent="0.4">
      <c r="A12" s="176">
        <v>414410001</v>
      </c>
      <c r="B12" s="176" t="s">
        <v>0</v>
      </c>
      <c r="C12" s="176" t="s">
        <v>1</v>
      </c>
      <c r="D12" s="176">
        <v>41441</v>
      </c>
      <c r="E12" s="176" t="s">
        <v>2</v>
      </c>
      <c r="F12" s="176">
        <v>1</v>
      </c>
      <c r="G12" s="176">
        <v>1</v>
      </c>
      <c r="H12" s="66">
        <v>1</v>
      </c>
      <c r="I12" s="257">
        <v>1</v>
      </c>
      <c r="J12" s="66"/>
      <c r="K12" s="66"/>
      <c r="L12" s="66"/>
      <c r="M12" s="66"/>
      <c r="N12" s="385">
        <v>0</v>
      </c>
      <c r="O12" s="257"/>
      <c r="P12" s="257"/>
      <c r="Q12" s="257"/>
      <c r="R12" s="257"/>
      <c r="S12" s="257"/>
      <c r="T12" s="257"/>
      <c r="U12" s="257"/>
      <c r="V12" s="385">
        <v>0</v>
      </c>
      <c r="W12" s="257"/>
      <c r="X12" s="257"/>
      <c r="Y12" s="257"/>
      <c r="Z12" s="257"/>
      <c r="AA12" s="257"/>
      <c r="AB12" s="257"/>
      <c r="AC12" s="257"/>
      <c r="AD12" s="257"/>
      <c r="AE12" s="257"/>
      <c r="AF12" s="386"/>
      <c r="AG12" s="385">
        <v>0</v>
      </c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386"/>
      <c r="AU12" s="385">
        <v>0</v>
      </c>
      <c r="AV12" s="257"/>
      <c r="AW12" s="257"/>
      <c r="AX12" s="257"/>
      <c r="AY12" s="257"/>
      <c r="AZ12" s="257"/>
      <c r="BA12" s="257"/>
      <c r="BB12" s="386"/>
      <c r="BC12" s="385">
        <v>0</v>
      </c>
      <c r="BD12" s="257"/>
      <c r="BE12" s="257"/>
      <c r="BF12" s="257"/>
      <c r="BG12" s="257"/>
      <c r="BH12" s="257"/>
      <c r="BI12" s="257"/>
      <c r="BJ12" s="386"/>
      <c r="BK12" s="62"/>
    </row>
    <row r="13" spans="1:63" x14ac:dyDescent="0.4">
      <c r="A13" s="176">
        <v>414410002</v>
      </c>
      <c r="B13" s="176" t="s">
        <v>0</v>
      </c>
      <c r="C13" s="176" t="s">
        <v>1</v>
      </c>
      <c r="D13" s="176">
        <v>41441</v>
      </c>
      <c r="E13" s="176" t="s">
        <v>3</v>
      </c>
      <c r="F13" s="176">
        <v>2</v>
      </c>
      <c r="G13" s="176">
        <v>1</v>
      </c>
      <c r="H13" s="66">
        <v>1</v>
      </c>
      <c r="I13" s="257">
        <v>1</v>
      </c>
      <c r="J13" s="66"/>
      <c r="K13" s="66"/>
      <c r="L13" s="66"/>
      <c r="M13" s="66"/>
      <c r="N13" s="385">
        <v>0</v>
      </c>
      <c r="O13" s="257"/>
      <c r="P13" s="257"/>
      <c r="Q13" s="257"/>
      <c r="R13" s="257"/>
      <c r="S13" s="257"/>
      <c r="T13" s="257"/>
      <c r="U13" s="257"/>
      <c r="V13" s="385">
        <v>0</v>
      </c>
      <c r="W13" s="257"/>
      <c r="X13" s="257"/>
      <c r="Y13" s="257"/>
      <c r="Z13" s="257"/>
      <c r="AA13" s="257"/>
      <c r="AB13" s="257"/>
      <c r="AC13" s="257"/>
      <c r="AD13" s="257"/>
      <c r="AE13" s="257"/>
      <c r="AF13" s="386"/>
      <c r="AG13" s="385">
        <v>0</v>
      </c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386"/>
      <c r="AU13" s="385">
        <v>0</v>
      </c>
      <c r="AV13" s="257"/>
      <c r="AW13" s="257"/>
      <c r="AX13" s="257"/>
      <c r="AY13" s="257"/>
      <c r="AZ13" s="257"/>
      <c r="BA13" s="257"/>
      <c r="BB13" s="386"/>
      <c r="BC13" s="385">
        <v>0</v>
      </c>
      <c r="BD13" s="257"/>
      <c r="BE13" s="257"/>
      <c r="BF13" s="257"/>
      <c r="BG13" s="257"/>
      <c r="BH13" s="257"/>
      <c r="BI13" s="257"/>
      <c r="BJ13" s="386"/>
      <c r="BK13" s="62"/>
    </row>
    <row r="14" spans="1:63" x14ac:dyDescent="0.4">
      <c r="A14" s="176">
        <v>414410003</v>
      </c>
      <c r="B14" s="176" t="s">
        <v>0</v>
      </c>
      <c r="C14" s="176" t="s">
        <v>1</v>
      </c>
      <c r="D14" s="176">
        <v>41441</v>
      </c>
      <c r="E14" s="176" t="s">
        <v>4</v>
      </c>
      <c r="F14" s="176">
        <v>3</v>
      </c>
      <c r="G14" s="176">
        <v>1</v>
      </c>
      <c r="H14" s="66">
        <v>1</v>
      </c>
      <c r="I14" s="257">
        <v>1</v>
      </c>
      <c r="J14" s="66"/>
      <c r="K14" s="66"/>
      <c r="L14" s="66"/>
      <c r="M14" s="66"/>
      <c r="N14" s="385">
        <v>0</v>
      </c>
      <c r="O14" s="257"/>
      <c r="P14" s="257"/>
      <c r="Q14" s="257"/>
      <c r="R14" s="257"/>
      <c r="S14" s="257"/>
      <c r="T14" s="257"/>
      <c r="U14" s="257"/>
      <c r="V14" s="385">
        <v>0</v>
      </c>
      <c r="W14" s="257"/>
      <c r="X14" s="257"/>
      <c r="Y14" s="257"/>
      <c r="Z14" s="257"/>
      <c r="AA14" s="257"/>
      <c r="AB14" s="257"/>
      <c r="AC14" s="257"/>
      <c r="AD14" s="257"/>
      <c r="AE14" s="257"/>
      <c r="AF14" s="386"/>
      <c r="AG14" s="385">
        <v>0</v>
      </c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386"/>
      <c r="AU14" s="385">
        <v>0</v>
      </c>
      <c r="AV14" s="257"/>
      <c r="AW14" s="257"/>
      <c r="AX14" s="257"/>
      <c r="AY14" s="257"/>
      <c r="AZ14" s="257"/>
      <c r="BA14" s="257"/>
      <c r="BB14" s="386"/>
      <c r="BC14" s="385">
        <v>0</v>
      </c>
      <c r="BD14" s="257"/>
      <c r="BE14" s="257"/>
      <c r="BF14" s="257"/>
      <c r="BG14" s="257"/>
      <c r="BH14" s="257"/>
      <c r="BI14" s="257"/>
      <c r="BJ14" s="386"/>
      <c r="BK14" s="62"/>
    </row>
    <row r="15" spans="1:63" x14ac:dyDescent="0.4">
      <c r="A15" s="176">
        <v>414410004</v>
      </c>
      <c r="B15" s="176" t="s">
        <v>0</v>
      </c>
      <c r="C15" s="176" t="s">
        <v>1</v>
      </c>
      <c r="D15" s="176">
        <v>41441</v>
      </c>
      <c r="E15" s="176" t="s">
        <v>5</v>
      </c>
      <c r="F15" s="176">
        <v>4</v>
      </c>
      <c r="G15" s="176">
        <v>1</v>
      </c>
      <c r="H15" s="66">
        <v>2</v>
      </c>
      <c r="I15" s="257">
        <v>1</v>
      </c>
      <c r="J15" s="66">
        <v>1</v>
      </c>
      <c r="K15" s="66">
        <v>1</v>
      </c>
      <c r="L15" s="66"/>
      <c r="M15" s="66"/>
      <c r="N15" s="385">
        <v>81530</v>
      </c>
      <c r="O15" s="257">
        <v>81530</v>
      </c>
      <c r="P15" s="257"/>
      <c r="Q15" s="257"/>
      <c r="R15" s="257"/>
      <c r="S15" s="257"/>
      <c r="T15" s="257"/>
      <c r="U15" s="257"/>
      <c r="V15" s="385">
        <v>3</v>
      </c>
      <c r="W15" s="257"/>
      <c r="X15" s="257"/>
      <c r="Y15" s="257">
        <v>1</v>
      </c>
      <c r="Z15" s="257">
        <v>1</v>
      </c>
      <c r="AA15" s="257"/>
      <c r="AB15" s="257"/>
      <c r="AC15" s="257">
        <v>1</v>
      </c>
      <c r="AD15" s="257"/>
      <c r="AE15" s="257"/>
      <c r="AF15" s="386"/>
      <c r="AG15" s="385">
        <v>3</v>
      </c>
      <c r="AH15" s="257"/>
      <c r="AI15" s="257"/>
      <c r="AJ15" s="257"/>
      <c r="AK15" s="257"/>
      <c r="AL15" s="257">
        <v>1</v>
      </c>
      <c r="AM15" s="257">
        <v>1</v>
      </c>
      <c r="AN15" s="257"/>
      <c r="AO15" s="257"/>
      <c r="AP15" s="257"/>
      <c r="AQ15" s="257">
        <v>1</v>
      </c>
      <c r="AR15" s="257"/>
      <c r="AS15" s="257"/>
      <c r="AT15" s="386"/>
      <c r="AU15" s="385">
        <v>2</v>
      </c>
      <c r="AV15" s="257"/>
      <c r="AW15" s="257">
        <v>1</v>
      </c>
      <c r="AX15" s="257"/>
      <c r="AY15" s="257"/>
      <c r="AZ15" s="257">
        <v>1</v>
      </c>
      <c r="BA15" s="257"/>
      <c r="BB15" s="386"/>
      <c r="BC15" s="385">
        <v>2</v>
      </c>
      <c r="BD15" s="257">
        <v>1</v>
      </c>
      <c r="BE15" s="257"/>
      <c r="BF15" s="257"/>
      <c r="BG15" s="257"/>
      <c r="BH15" s="257">
        <v>1</v>
      </c>
      <c r="BI15" s="257"/>
      <c r="BJ15" s="386"/>
      <c r="BK15" s="62"/>
    </row>
    <row r="16" spans="1:63" x14ac:dyDescent="0.4">
      <c r="A16" s="176">
        <v>414410005</v>
      </c>
      <c r="B16" s="176" t="s">
        <v>0</v>
      </c>
      <c r="C16" s="176" t="s">
        <v>1</v>
      </c>
      <c r="D16" s="176">
        <v>41441</v>
      </c>
      <c r="E16" s="176" t="s">
        <v>6</v>
      </c>
      <c r="F16" s="176">
        <v>5</v>
      </c>
      <c r="G16" s="176">
        <v>1</v>
      </c>
      <c r="H16" s="66">
        <v>2</v>
      </c>
      <c r="I16" s="257">
        <v>1</v>
      </c>
      <c r="J16" s="66">
        <v>1</v>
      </c>
      <c r="K16" s="66">
        <v>1</v>
      </c>
      <c r="L16" s="66"/>
      <c r="M16" s="66"/>
      <c r="N16" s="385">
        <v>40462</v>
      </c>
      <c r="O16" s="257">
        <v>40462</v>
      </c>
      <c r="P16" s="257"/>
      <c r="Q16" s="257"/>
      <c r="R16" s="257"/>
      <c r="S16" s="257"/>
      <c r="T16" s="257"/>
      <c r="U16" s="257"/>
      <c r="V16" s="385">
        <v>3</v>
      </c>
      <c r="W16" s="257"/>
      <c r="X16" s="257"/>
      <c r="Y16" s="257"/>
      <c r="Z16" s="257">
        <v>1</v>
      </c>
      <c r="AA16" s="257">
        <v>1</v>
      </c>
      <c r="AB16" s="257">
        <v>1</v>
      </c>
      <c r="AC16" s="257"/>
      <c r="AD16" s="257"/>
      <c r="AE16" s="257"/>
      <c r="AF16" s="386"/>
      <c r="AG16" s="385">
        <v>4</v>
      </c>
      <c r="AH16" s="257"/>
      <c r="AI16" s="257"/>
      <c r="AJ16" s="257"/>
      <c r="AK16" s="257">
        <v>1</v>
      </c>
      <c r="AL16" s="257">
        <v>1</v>
      </c>
      <c r="AM16" s="257">
        <v>1</v>
      </c>
      <c r="AN16" s="257"/>
      <c r="AO16" s="257"/>
      <c r="AP16" s="257"/>
      <c r="AQ16" s="257"/>
      <c r="AR16" s="257">
        <v>1</v>
      </c>
      <c r="AS16" s="257"/>
      <c r="AT16" s="386"/>
      <c r="AU16" s="385">
        <v>2</v>
      </c>
      <c r="AV16" s="257">
        <v>1</v>
      </c>
      <c r="AW16" s="257">
        <v>1</v>
      </c>
      <c r="AX16" s="257"/>
      <c r="AY16" s="257"/>
      <c r="AZ16" s="257"/>
      <c r="BA16" s="257"/>
      <c r="BB16" s="386"/>
      <c r="BC16" s="385">
        <v>1</v>
      </c>
      <c r="BD16" s="257"/>
      <c r="BE16" s="257"/>
      <c r="BF16" s="257"/>
      <c r="BG16" s="257"/>
      <c r="BH16" s="257">
        <v>1</v>
      </c>
      <c r="BI16" s="257"/>
      <c r="BJ16" s="386"/>
      <c r="BK16" s="62"/>
    </row>
    <row r="17" spans="1:63" x14ac:dyDescent="0.4">
      <c r="A17" s="176">
        <v>414410006</v>
      </c>
      <c r="B17" s="176" t="s">
        <v>0</v>
      </c>
      <c r="C17" s="176" t="s">
        <v>1</v>
      </c>
      <c r="D17" s="176">
        <v>41441</v>
      </c>
      <c r="E17" s="176" t="s">
        <v>7</v>
      </c>
      <c r="F17" s="176">
        <v>6</v>
      </c>
      <c r="G17" s="176">
        <v>1</v>
      </c>
      <c r="H17" s="66">
        <v>2</v>
      </c>
      <c r="I17" s="257">
        <v>1</v>
      </c>
      <c r="J17" s="66">
        <v>1</v>
      </c>
      <c r="K17" s="66">
        <v>1</v>
      </c>
      <c r="L17" s="66"/>
      <c r="M17" s="66"/>
      <c r="N17" s="385">
        <v>65346</v>
      </c>
      <c r="O17" s="257">
        <v>65346</v>
      </c>
      <c r="P17" s="257"/>
      <c r="Q17" s="257"/>
      <c r="R17" s="257"/>
      <c r="S17" s="257"/>
      <c r="T17" s="257"/>
      <c r="U17" s="257"/>
      <c r="V17" s="385">
        <v>3</v>
      </c>
      <c r="W17" s="257"/>
      <c r="X17" s="257"/>
      <c r="Y17" s="257">
        <v>1</v>
      </c>
      <c r="Z17" s="257">
        <v>1</v>
      </c>
      <c r="AA17" s="257">
        <v>1</v>
      </c>
      <c r="AB17" s="257"/>
      <c r="AC17" s="257"/>
      <c r="AD17" s="257"/>
      <c r="AE17" s="257"/>
      <c r="AF17" s="386"/>
      <c r="AG17" s="385">
        <v>1</v>
      </c>
      <c r="AH17" s="257"/>
      <c r="AI17" s="257">
        <v>1</v>
      </c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386"/>
      <c r="AU17" s="385">
        <v>1</v>
      </c>
      <c r="AV17" s="257">
        <v>1</v>
      </c>
      <c r="AW17" s="257"/>
      <c r="AX17" s="257"/>
      <c r="AY17" s="257"/>
      <c r="AZ17" s="257"/>
      <c r="BA17" s="257"/>
      <c r="BB17" s="386"/>
      <c r="BC17" s="385">
        <v>1</v>
      </c>
      <c r="BD17" s="257"/>
      <c r="BE17" s="257"/>
      <c r="BF17" s="257"/>
      <c r="BG17" s="257"/>
      <c r="BH17" s="257">
        <v>1</v>
      </c>
      <c r="BI17" s="257"/>
      <c r="BJ17" s="386"/>
      <c r="BK17" s="62"/>
    </row>
    <row r="18" spans="1:63" x14ac:dyDescent="0.4">
      <c r="A18" s="176">
        <v>414410007</v>
      </c>
      <c r="B18" s="176" t="s">
        <v>0</v>
      </c>
      <c r="C18" s="176" t="s">
        <v>1</v>
      </c>
      <c r="D18" s="176">
        <v>41441</v>
      </c>
      <c r="E18" s="176" t="s">
        <v>8</v>
      </c>
      <c r="F18" s="176">
        <v>7</v>
      </c>
      <c r="G18" s="176">
        <v>1</v>
      </c>
      <c r="H18" s="66">
        <v>2</v>
      </c>
      <c r="I18" s="257">
        <v>1</v>
      </c>
      <c r="J18" s="66">
        <v>1</v>
      </c>
      <c r="K18" s="66">
        <v>1</v>
      </c>
      <c r="L18" s="66"/>
      <c r="M18" s="66"/>
      <c r="N18" s="385">
        <v>57990</v>
      </c>
      <c r="O18" s="257">
        <v>57990</v>
      </c>
      <c r="P18" s="257"/>
      <c r="Q18" s="257"/>
      <c r="R18" s="257"/>
      <c r="S18" s="257"/>
      <c r="T18" s="257"/>
      <c r="U18" s="257"/>
      <c r="V18" s="385">
        <v>1</v>
      </c>
      <c r="W18" s="257">
        <v>1</v>
      </c>
      <c r="X18" s="257"/>
      <c r="Y18" s="257"/>
      <c r="Z18" s="257"/>
      <c r="AA18" s="257"/>
      <c r="AB18" s="257"/>
      <c r="AC18" s="257"/>
      <c r="AD18" s="257"/>
      <c r="AE18" s="257"/>
      <c r="AF18" s="386"/>
      <c r="AG18" s="385">
        <v>2</v>
      </c>
      <c r="AH18" s="257"/>
      <c r="AI18" s="257"/>
      <c r="AJ18" s="257"/>
      <c r="AK18" s="257">
        <v>1</v>
      </c>
      <c r="AL18" s="257"/>
      <c r="AM18" s="257"/>
      <c r="AN18" s="257"/>
      <c r="AO18" s="257"/>
      <c r="AP18" s="257"/>
      <c r="AQ18" s="257">
        <v>1</v>
      </c>
      <c r="AR18" s="257"/>
      <c r="AS18" s="257"/>
      <c r="AT18" s="386"/>
      <c r="AU18" s="385">
        <v>1</v>
      </c>
      <c r="AV18" s="257"/>
      <c r="AW18" s="257">
        <v>1</v>
      </c>
      <c r="AX18" s="257"/>
      <c r="AY18" s="257"/>
      <c r="AZ18" s="257"/>
      <c r="BA18" s="257"/>
      <c r="BB18" s="386"/>
      <c r="BC18" s="385">
        <v>1</v>
      </c>
      <c r="BD18" s="257"/>
      <c r="BE18" s="257"/>
      <c r="BF18" s="257"/>
      <c r="BG18" s="257"/>
      <c r="BH18" s="257">
        <v>1</v>
      </c>
      <c r="BI18" s="257"/>
      <c r="BJ18" s="386"/>
      <c r="BK18" s="62"/>
    </row>
    <row r="19" spans="1:63" x14ac:dyDescent="0.4">
      <c r="A19" s="176">
        <v>414410008</v>
      </c>
      <c r="B19" s="176" t="s">
        <v>0</v>
      </c>
      <c r="C19" s="176" t="s">
        <v>1</v>
      </c>
      <c r="D19" s="176">
        <v>41441</v>
      </c>
      <c r="E19" s="176" t="s">
        <v>9</v>
      </c>
      <c r="F19" s="176">
        <v>8</v>
      </c>
      <c r="G19" s="176">
        <v>1</v>
      </c>
      <c r="H19" s="66">
        <v>2</v>
      </c>
      <c r="I19" s="257">
        <v>1</v>
      </c>
      <c r="J19" s="66">
        <v>1</v>
      </c>
      <c r="K19" s="66">
        <v>1</v>
      </c>
      <c r="L19" s="66"/>
      <c r="M19" s="66"/>
      <c r="N19" s="385">
        <v>290081</v>
      </c>
      <c r="O19" s="257">
        <v>290081</v>
      </c>
      <c r="P19" s="257"/>
      <c r="Q19" s="257"/>
      <c r="R19" s="257"/>
      <c r="S19" s="257"/>
      <c r="T19" s="257"/>
      <c r="U19" s="257"/>
      <c r="V19" s="385">
        <v>2</v>
      </c>
      <c r="W19" s="257"/>
      <c r="X19" s="257"/>
      <c r="Y19" s="257">
        <v>1</v>
      </c>
      <c r="Z19" s="257"/>
      <c r="AA19" s="257"/>
      <c r="AB19" s="257">
        <v>1</v>
      </c>
      <c r="AC19" s="257"/>
      <c r="AD19" s="257"/>
      <c r="AE19" s="257"/>
      <c r="AF19" s="386"/>
      <c r="AG19" s="385">
        <v>2</v>
      </c>
      <c r="AH19" s="257"/>
      <c r="AI19" s="257"/>
      <c r="AJ19" s="257"/>
      <c r="AK19" s="257"/>
      <c r="AL19" s="257"/>
      <c r="AM19" s="257"/>
      <c r="AN19" s="257">
        <v>1</v>
      </c>
      <c r="AO19" s="257"/>
      <c r="AP19" s="257"/>
      <c r="AQ19" s="257">
        <v>1</v>
      </c>
      <c r="AR19" s="257"/>
      <c r="AS19" s="257"/>
      <c r="AT19" s="386"/>
      <c r="AU19" s="385">
        <v>1</v>
      </c>
      <c r="AV19" s="257"/>
      <c r="AW19" s="257">
        <v>1</v>
      </c>
      <c r="AX19" s="257"/>
      <c r="AY19" s="257"/>
      <c r="AZ19" s="257"/>
      <c r="BA19" s="257"/>
      <c r="BB19" s="386"/>
      <c r="BC19" s="385">
        <v>1</v>
      </c>
      <c r="BD19" s="257"/>
      <c r="BE19" s="257"/>
      <c r="BF19" s="257"/>
      <c r="BG19" s="257"/>
      <c r="BH19" s="257">
        <v>1</v>
      </c>
      <c r="BI19" s="257"/>
      <c r="BJ19" s="386"/>
      <c r="BK19" s="62"/>
    </row>
    <row r="20" spans="1:63" x14ac:dyDescent="0.4">
      <c r="A20" s="176">
        <v>414410009</v>
      </c>
      <c r="B20" s="176" t="s">
        <v>0</v>
      </c>
      <c r="C20" s="176" t="s">
        <v>1</v>
      </c>
      <c r="D20" s="176">
        <v>41441</v>
      </c>
      <c r="E20" s="176" t="s">
        <v>10</v>
      </c>
      <c r="F20" s="176">
        <v>9</v>
      </c>
      <c r="G20" s="176">
        <v>1</v>
      </c>
      <c r="H20" s="66">
        <v>2</v>
      </c>
      <c r="I20" s="257">
        <v>1</v>
      </c>
      <c r="J20" s="66">
        <v>1</v>
      </c>
      <c r="K20" s="66">
        <v>1</v>
      </c>
      <c r="L20" s="66"/>
      <c r="M20" s="66"/>
      <c r="N20" s="385">
        <v>81123</v>
      </c>
      <c r="O20" s="257">
        <v>81123</v>
      </c>
      <c r="P20" s="257"/>
      <c r="Q20" s="257"/>
      <c r="R20" s="257"/>
      <c r="S20" s="257"/>
      <c r="T20" s="257"/>
      <c r="U20" s="257"/>
      <c r="V20" s="385">
        <v>4</v>
      </c>
      <c r="W20" s="257"/>
      <c r="X20" s="257"/>
      <c r="Y20" s="257">
        <v>1</v>
      </c>
      <c r="Z20" s="257"/>
      <c r="AA20" s="257">
        <v>1</v>
      </c>
      <c r="AB20" s="257">
        <v>1</v>
      </c>
      <c r="AC20" s="257">
        <v>1</v>
      </c>
      <c r="AD20" s="257"/>
      <c r="AE20" s="257"/>
      <c r="AF20" s="386"/>
      <c r="AG20" s="385">
        <v>2</v>
      </c>
      <c r="AH20" s="257">
        <v>1</v>
      </c>
      <c r="AI20" s="257"/>
      <c r="AJ20" s="257"/>
      <c r="AK20" s="257"/>
      <c r="AL20" s="257"/>
      <c r="AM20" s="257"/>
      <c r="AN20" s="257"/>
      <c r="AO20" s="257"/>
      <c r="AP20" s="257"/>
      <c r="AQ20" s="257">
        <v>1</v>
      </c>
      <c r="AR20" s="257"/>
      <c r="AS20" s="257"/>
      <c r="AT20" s="386"/>
      <c r="AU20" s="385">
        <v>1</v>
      </c>
      <c r="AV20" s="257">
        <v>1</v>
      </c>
      <c r="AW20" s="257"/>
      <c r="AX20" s="257"/>
      <c r="AY20" s="257"/>
      <c r="AZ20" s="257"/>
      <c r="BA20" s="257"/>
      <c r="BB20" s="386"/>
      <c r="BC20" s="385">
        <v>1</v>
      </c>
      <c r="BD20" s="257"/>
      <c r="BE20" s="257"/>
      <c r="BF20" s="257"/>
      <c r="BG20" s="257"/>
      <c r="BH20" s="257">
        <v>1</v>
      </c>
      <c r="BI20" s="257"/>
      <c r="BJ20" s="386"/>
      <c r="BK20" s="62"/>
    </row>
    <row r="21" spans="1:63" x14ac:dyDescent="0.4">
      <c r="A21" s="176">
        <v>414410010</v>
      </c>
      <c r="B21" s="176" t="s">
        <v>0</v>
      </c>
      <c r="C21" s="176" t="s">
        <v>1</v>
      </c>
      <c r="D21" s="176">
        <v>41441</v>
      </c>
      <c r="E21" s="176" t="s">
        <v>11</v>
      </c>
      <c r="F21" s="176">
        <v>10</v>
      </c>
      <c r="G21" s="176">
        <v>0</v>
      </c>
      <c r="H21" s="66"/>
      <c r="I21" s="257"/>
      <c r="J21" s="66"/>
      <c r="K21" s="66"/>
      <c r="L21" s="66"/>
      <c r="M21" s="66"/>
      <c r="N21" s="385">
        <v>0</v>
      </c>
      <c r="O21" s="257"/>
      <c r="P21" s="257"/>
      <c r="Q21" s="257"/>
      <c r="R21" s="257"/>
      <c r="S21" s="257"/>
      <c r="T21" s="257"/>
      <c r="U21" s="257"/>
      <c r="V21" s="385">
        <v>0</v>
      </c>
      <c r="W21" s="257"/>
      <c r="X21" s="257"/>
      <c r="Y21" s="257"/>
      <c r="Z21" s="257"/>
      <c r="AA21" s="257"/>
      <c r="AB21" s="257"/>
      <c r="AC21" s="257"/>
      <c r="AD21" s="257"/>
      <c r="AE21" s="257"/>
      <c r="AF21" s="386"/>
      <c r="AG21" s="385">
        <v>0</v>
      </c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386"/>
      <c r="AU21" s="385">
        <v>0</v>
      </c>
      <c r="AV21" s="257"/>
      <c r="AW21" s="257"/>
      <c r="AX21" s="257"/>
      <c r="AY21" s="257"/>
      <c r="AZ21" s="257"/>
      <c r="BA21" s="257"/>
      <c r="BB21" s="386"/>
      <c r="BC21" s="385">
        <v>0</v>
      </c>
      <c r="BD21" s="257"/>
      <c r="BE21" s="257"/>
      <c r="BF21" s="257"/>
      <c r="BG21" s="257"/>
      <c r="BH21" s="257"/>
      <c r="BI21" s="257"/>
      <c r="BJ21" s="386"/>
      <c r="BK21" s="62"/>
    </row>
    <row r="22" spans="1:63" x14ac:dyDescent="0.4">
      <c r="A22" s="176">
        <v>414410011</v>
      </c>
      <c r="B22" s="176" t="s">
        <v>0</v>
      </c>
      <c r="C22" s="176" t="s">
        <v>1</v>
      </c>
      <c r="D22" s="176">
        <v>41441</v>
      </c>
      <c r="E22" s="176" t="s">
        <v>12</v>
      </c>
      <c r="F22" s="176">
        <v>11</v>
      </c>
      <c r="G22" s="176">
        <v>1</v>
      </c>
      <c r="H22" s="66">
        <v>2</v>
      </c>
      <c r="I22" s="257">
        <v>1</v>
      </c>
      <c r="J22" s="66">
        <v>1</v>
      </c>
      <c r="K22" s="66">
        <v>1</v>
      </c>
      <c r="L22" s="66"/>
      <c r="M22" s="66"/>
      <c r="N22" s="385">
        <v>104514</v>
      </c>
      <c r="O22" s="257">
        <v>104514</v>
      </c>
      <c r="P22" s="257"/>
      <c r="Q22" s="257"/>
      <c r="R22" s="257"/>
      <c r="S22" s="257"/>
      <c r="T22" s="257"/>
      <c r="U22" s="257"/>
      <c r="V22" s="385">
        <v>3</v>
      </c>
      <c r="W22" s="257"/>
      <c r="X22" s="257"/>
      <c r="Y22" s="257">
        <v>1</v>
      </c>
      <c r="Z22" s="257"/>
      <c r="AA22" s="257"/>
      <c r="AB22" s="257">
        <v>1</v>
      </c>
      <c r="AC22" s="257">
        <v>1</v>
      </c>
      <c r="AD22" s="257"/>
      <c r="AE22" s="257"/>
      <c r="AF22" s="386"/>
      <c r="AG22" s="385">
        <v>1</v>
      </c>
      <c r="AH22" s="257"/>
      <c r="AI22" s="257"/>
      <c r="AJ22" s="257"/>
      <c r="AK22" s="257"/>
      <c r="AL22" s="257"/>
      <c r="AM22" s="257"/>
      <c r="AN22" s="257"/>
      <c r="AO22" s="257"/>
      <c r="AP22" s="257"/>
      <c r="AQ22" s="257">
        <v>1</v>
      </c>
      <c r="AR22" s="257"/>
      <c r="AS22" s="257"/>
      <c r="AT22" s="386"/>
      <c r="AU22" s="385">
        <v>1</v>
      </c>
      <c r="AV22" s="257"/>
      <c r="AW22" s="257">
        <v>1</v>
      </c>
      <c r="AX22" s="257"/>
      <c r="AY22" s="257"/>
      <c r="AZ22" s="257"/>
      <c r="BA22" s="257"/>
      <c r="BB22" s="386"/>
      <c r="BC22" s="385">
        <v>1</v>
      </c>
      <c r="BD22" s="257"/>
      <c r="BE22" s="257"/>
      <c r="BF22" s="257"/>
      <c r="BG22" s="257"/>
      <c r="BH22" s="257">
        <v>1</v>
      </c>
      <c r="BI22" s="257"/>
      <c r="BJ22" s="386"/>
      <c r="BK22" s="62"/>
    </row>
    <row r="23" spans="1:63" x14ac:dyDescent="0.4">
      <c r="A23" s="176">
        <v>414410012</v>
      </c>
      <c r="B23" s="176" t="s">
        <v>0</v>
      </c>
      <c r="C23" s="176" t="s">
        <v>1</v>
      </c>
      <c r="D23" s="176">
        <v>41441</v>
      </c>
      <c r="E23" s="176" t="s">
        <v>13</v>
      </c>
      <c r="F23" s="176">
        <v>12</v>
      </c>
      <c r="G23" s="176">
        <v>1</v>
      </c>
      <c r="H23" s="66">
        <v>2</v>
      </c>
      <c r="I23" s="257">
        <v>1</v>
      </c>
      <c r="J23" s="66">
        <v>1</v>
      </c>
      <c r="K23" s="66">
        <v>1</v>
      </c>
      <c r="L23" s="66"/>
      <c r="M23" s="66"/>
      <c r="N23" s="385">
        <v>94398</v>
      </c>
      <c r="O23" s="257">
        <v>94398</v>
      </c>
      <c r="P23" s="257"/>
      <c r="Q23" s="257"/>
      <c r="R23" s="257"/>
      <c r="S23" s="257"/>
      <c r="T23" s="257"/>
      <c r="U23" s="257"/>
      <c r="V23" s="385">
        <v>4</v>
      </c>
      <c r="W23" s="257"/>
      <c r="X23" s="257"/>
      <c r="Y23" s="257">
        <v>1</v>
      </c>
      <c r="Z23" s="257">
        <v>1</v>
      </c>
      <c r="AA23" s="257">
        <v>1</v>
      </c>
      <c r="AB23" s="257">
        <v>1</v>
      </c>
      <c r="AC23" s="257"/>
      <c r="AD23" s="257"/>
      <c r="AE23" s="257"/>
      <c r="AF23" s="386"/>
      <c r="AG23" s="385">
        <v>3</v>
      </c>
      <c r="AH23" s="257"/>
      <c r="AI23" s="257"/>
      <c r="AJ23" s="257"/>
      <c r="AK23" s="257">
        <v>1</v>
      </c>
      <c r="AL23" s="257"/>
      <c r="AM23" s="257"/>
      <c r="AN23" s="257"/>
      <c r="AO23" s="257">
        <v>1</v>
      </c>
      <c r="AP23" s="257"/>
      <c r="AQ23" s="257">
        <v>1</v>
      </c>
      <c r="AR23" s="257"/>
      <c r="AS23" s="257"/>
      <c r="AT23" s="386"/>
      <c r="AU23" s="385">
        <v>2</v>
      </c>
      <c r="AV23" s="257"/>
      <c r="AW23" s="257"/>
      <c r="AX23" s="257"/>
      <c r="AY23" s="257">
        <v>1</v>
      </c>
      <c r="AZ23" s="257">
        <v>1</v>
      </c>
      <c r="BA23" s="257"/>
      <c r="BB23" s="386"/>
      <c r="BC23" s="385">
        <v>1</v>
      </c>
      <c r="BD23" s="257"/>
      <c r="BE23" s="257"/>
      <c r="BF23" s="257"/>
      <c r="BG23" s="257"/>
      <c r="BH23" s="257">
        <v>1</v>
      </c>
      <c r="BI23" s="257"/>
      <c r="BJ23" s="386"/>
      <c r="BK23" s="62"/>
    </row>
    <row r="24" spans="1:63" x14ac:dyDescent="0.4">
      <c r="A24" s="176">
        <v>414410013</v>
      </c>
      <c r="B24" s="176" t="s">
        <v>0</v>
      </c>
      <c r="C24" s="176" t="s">
        <v>1</v>
      </c>
      <c r="D24" s="176">
        <v>41441</v>
      </c>
      <c r="E24" s="176" t="s">
        <v>14</v>
      </c>
      <c r="F24" s="176">
        <v>13</v>
      </c>
      <c r="G24" s="176">
        <v>0</v>
      </c>
      <c r="H24" s="66"/>
      <c r="I24" s="257"/>
      <c r="J24" s="66"/>
      <c r="K24" s="66"/>
      <c r="L24" s="66"/>
      <c r="M24" s="66"/>
      <c r="N24" s="385">
        <v>0</v>
      </c>
      <c r="O24" s="257"/>
      <c r="P24" s="257"/>
      <c r="Q24" s="257"/>
      <c r="R24" s="257"/>
      <c r="S24" s="257"/>
      <c r="T24" s="257"/>
      <c r="U24" s="257"/>
      <c r="V24" s="385">
        <v>0</v>
      </c>
      <c r="W24" s="257"/>
      <c r="X24" s="257"/>
      <c r="Y24" s="257"/>
      <c r="Z24" s="257"/>
      <c r="AA24" s="257"/>
      <c r="AB24" s="257"/>
      <c r="AC24" s="257"/>
      <c r="AD24" s="257"/>
      <c r="AE24" s="257"/>
      <c r="AF24" s="386"/>
      <c r="AG24" s="385">
        <v>0</v>
      </c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386"/>
      <c r="AU24" s="385">
        <v>0</v>
      </c>
      <c r="AV24" s="257"/>
      <c r="AW24" s="257"/>
      <c r="AX24" s="257"/>
      <c r="AY24" s="257"/>
      <c r="AZ24" s="257"/>
      <c r="BA24" s="257"/>
      <c r="BB24" s="386"/>
      <c r="BC24" s="385">
        <v>0</v>
      </c>
      <c r="BD24" s="257"/>
      <c r="BE24" s="257"/>
      <c r="BF24" s="257"/>
      <c r="BG24" s="257"/>
      <c r="BH24" s="257"/>
      <c r="BI24" s="257"/>
      <c r="BJ24" s="386"/>
      <c r="BK24" s="62"/>
    </row>
    <row r="25" spans="1:63" x14ac:dyDescent="0.4">
      <c r="A25" s="176">
        <v>414410014</v>
      </c>
      <c r="B25" s="176" t="s">
        <v>0</v>
      </c>
      <c r="C25" s="176" t="s">
        <v>1</v>
      </c>
      <c r="D25" s="176">
        <v>41441</v>
      </c>
      <c r="E25" s="176" t="s">
        <v>15</v>
      </c>
      <c r="F25" s="176">
        <v>14</v>
      </c>
      <c r="G25" s="176">
        <v>1</v>
      </c>
      <c r="H25" s="66">
        <v>2</v>
      </c>
      <c r="I25" s="257">
        <v>1</v>
      </c>
      <c r="J25" s="66">
        <v>1</v>
      </c>
      <c r="K25" s="66">
        <v>1</v>
      </c>
      <c r="L25" s="66"/>
      <c r="M25" s="66"/>
      <c r="N25" s="385">
        <v>174584</v>
      </c>
      <c r="O25" s="257">
        <v>174584</v>
      </c>
      <c r="P25" s="257"/>
      <c r="Q25" s="257"/>
      <c r="R25" s="257"/>
      <c r="S25" s="257"/>
      <c r="T25" s="257"/>
      <c r="U25" s="257"/>
      <c r="V25" s="385">
        <v>3</v>
      </c>
      <c r="W25" s="257"/>
      <c r="X25" s="257">
        <v>1</v>
      </c>
      <c r="Y25" s="257"/>
      <c r="Z25" s="257">
        <v>1</v>
      </c>
      <c r="AA25" s="257"/>
      <c r="AB25" s="257">
        <v>1</v>
      </c>
      <c r="AC25" s="257"/>
      <c r="AD25" s="257"/>
      <c r="AE25" s="257"/>
      <c r="AF25" s="386"/>
      <c r="AG25" s="385">
        <v>5</v>
      </c>
      <c r="AH25" s="257"/>
      <c r="AI25" s="257">
        <v>1</v>
      </c>
      <c r="AJ25" s="257"/>
      <c r="AK25" s="257">
        <v>1</v>
      </c>
      <c r="AL25" s="257">
        <v>1</v>
      </c>
      <c r="AM25" s="257"/>
      <c r="AN25" s="257"/>
      <c r="AO25" s="257"/>
      <c r="AP25" s="257"/>
      <c r="AQ25" s="257">
        <v>1</v>
      </c>
      <c r="AR25" s="257">
        <v>1</v>
      </c>
      <c r="AS25" s="257"/>
      <c r="AT25" s="386"/>
      <c r="AU25" s="385">
        <v>2</v>
      </c>
      <c r="AV25" s="257"/>
      <c r="AW25" s="257">
        <v>1</v>
      </c>
      <c r="AX25" s="257"/>
      <c r="AY25" s="257"/>
      <c r="AZ25" s="257">
        <v>1</v>
      </c>
      <c r="BA25" s="257"/>
      <c r="BB25" s="386"/>
      <c r="BC25" s="385">
        <v>2</v>
      </c>
      <c r="BD25" s="257"/>
      <c r="BE25" s="257"/>
      <c r="BF25" s="257"/>
      <c r="BG25" s="257">
        <v>1</v>
      </c>
      <c r="BH25" s="257">
        <v>1</v>
      </c>
      <c r="BI25" s="257"/>
      <c r="BJ25" s="386"/>
      <c r="BK25" s="62"/>
    </row>
    <row r="26" spans="1:63" x14ac:dyDescent="0.4">
      <c r="A26" s="176">
        <v>414410015</v>
      </c>
      <c r="B26" s="176" t="s">
        <v>0</v>
      </c>
      <c r="C26" s="176" t="s">
        <v>1</v>
      </c>
      <c r="D26" s="176">
        <v>41441</v>
      </c>
      <c r="E26" s="176" t="s">
        <v>16</v>
      </c>
      <c r="F26" s="176">
        <v>15</v>
      </c>
      <c r="G26" s="176">
        <v>1</v>
      </c>
      <c r="H26" s="66">
        <v>2</v>
      </c>
      <c r="I26" s="257">
        <v>1</v>
      </c>
      <c r="J26" s="66">
        <v>1</v>
      </c>
      <c r="K26" s="66">
        <v>1</v>
      </c>
      <c r="L26" s="66"/>
      <c r="M26" s="66"/>
      <c r="N26" s="385">
        <v>174458</v>
      </c>
      <c r="O26" s="257">
        <v>174458</v>
      </c>
      <c r="P26" s="257"/>
      <c r="Q26" s="257"/>
      <c r="R26" s="257"/>
      <c r="S26" s="257"/>
      <c r="T26" s="257"/>
      <c r="U26" s="257"/>
      <c r="V26" s="385">
        <v>2</v>
      </c>
      <c r="W26" s="257"/>
      <c r="X26" s="257"/>
      <c r="Y26" s="257">
        <v>1</v>
      </c>
      <c r="Z26" s="257"/>
      <c r="AA26" s="257"/>
      <c r="AB26" s="257"/>
      <c r="AC26" s="257">
        <v>1</v>
      </c>
      <c r="AD26" s="257"/>
      <c r="AE26" s="257"/>
      <c r="AF26" s="386"/>
      <c r="AG26" s="385">
        <v>1</v>
      </c>
      <c r="AH26" s="257"/>
      <c r="AI26" s="257"/>
      <c r="AJ26" s="257"/>
      <c r="AK26" s="257"/>
      <c r="AL26" s="257"/>
      <c r="AM26" s="257"/>
      <c r="AN26" s="257"/>
      <c r="AO26" s="257"/>
      <c r="AP26" s="257"/>
      <c r="AQ26" s="257">
        <v>1</v>
      </c>
      <c r="AR26" s="257"/>
      <c r="AS26" s="257"/>
      <c r="AT26" s="386"/>
      <c r="AU26" s="385">
        <v>1</v>
      </c>
      <c r="AV26" s="257"/>
      <c r="AW26" s="257"/>
      <c r="AX26" s="257"/>
      <c r="AY26" s="257"/>
      <c r="AZ26" s="257">
        <v>1</v>
      </c>
      <c r="BA26" s="257"/>
      <c r="BB26" s="386"/>
      <c r="BC26" s="385">
        <v>1</v>
      </c>
      <c r="BD26" s="257"/>
      <c r="BE26" s="257"/>
      <c r="BF26" s="257"/>
      <c r="BG26" s="257"/>
      <c r="BH26" s="257">
        <v>1</v>
      </c>
      <c r="BI26" s="257"/>
      <c r="BJ26" s="386"/>
      <c r="BK26" s="62"/>
    </row>
    <row r="27" spans="1:63" x14ac:dyDescent="0.4">
      <c r="A27" s="176">
        <v>414410016</v>
      </c>
      <c r="B27" s="176" t="s">
        <v>0</v>
      </c>
      <c r="C27" s="176" t="s">
        <v>1</v>
      </c>
      <c r="D27" s="176">
        <v>41441</v>
      </c>
      <c r="E27" s="176" t="s">
        <v>17</v>
      </c>
      <c r="F27" s="176">
        <v>16</v>
      </c>
      <c r="G27" s="176">
        <v>0</v>
      </c>
      <c r="H27" s="66"/>
      <c r="I27" s="257"/>
      <c r="J27" s="66"/>
      <c r="K27" s="66"/>
      <c r="L27" s="66"/>
      <c r="M27" s="66"/>
      <c r="N27" s="385">
        <v>0</v>
      </c>
      <c r="O27" s="257"/>
      <c r="P27" s="257"/>
      <c r="Q27" s="257"/>
      <c r="R27" s="257"/>
      <c r="S27" s="257"/>
      <c r="T27" s="257"/>
      <c r="U27" s="257"/>
      <c r="V27" s="385">
        <v>0</v>
      </c>
      <c r="W27" s="257"/>
      <c r="X27" s="257"/>
      <c r="Y27" s="257"/>
      <c r="Z27" s="257"/>
      <c r="AA27" s="257"/>
      <c r="AB27" s="257"/>
      <c r="AC27" s="257"/>
      <c r="AD27" s="257"/>
      <c r="AE27" s="257"/>
      <c r="AF27" s="386"/>
      <c r="AG27" s="385">
        <v>0</v>
      </c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386"/>
      <c r="AU27" s="385">
        <v>0</v>
      </c>
      <c r="AV27" s="257"/>
      <c r="AW27" s="257"/>
      <c r="AX27" s="257"/>
      <c r="AY27" s="257"/>
      <c r="AZ27" s="257"/>
      <c r="BA27" s="257"/>
      <c r="BB27" s="386"/>
      <c r="BC27" s="385">
        <v>0</v>
      </c>
      <c r="BD27" s="257"/>
      <c r="BE27" s="257"/>
      <c r="BF27" s="257"/>
      <c r="BG27" s="257"/>
      <c r="BH27" s="257"/>
      <c r="BI27" s="257"/>
      <c r="BJ27" s="386"/>
      <c r="BK27" s="62"/>
    </row>
    <row r="28" spans="1:63" x14ac:dyDescent="0.4">
      <c r="A28" s="176">
        <v>414410017</v>
      </c>
      <c r="B28" s="176" t="s">
        <v>0</v>
      </c>
      <c r="C28" s="176" t="s">
        <v>1</v>
      </c>
      <c r="D28" s="176">
        <v>41441</v>
      </c>
      <c r="E28" s="176" t="s">
        <v>18</v>
      </c>
      <c r="F28" s="176">
        <v>17</v>
      </c>
      <c r="G28" s="176">
        <v>1</v>
      </c>
      <c r="H28" s="66">
        <v>2</v>
      </c>
      <c r="I28" s="257">
        <v>1</v>
      </c>
      <c r="J28" s="66">
        <v>1</v>
      </c>
      <c r="K28" s="66">
        <v>1</v>
      </c>
      <c r="L28" s="66"/>
      <c r="M28" s="66"/>
      <c r="N28" s="385">
        <v>172511</v>
      </c>
      <c r="O28" s="257">
        <v>172511</v>
      </c>
      <c r="P28" s="257"/>
      <c r="Q28" s="257"/>
      <c r="R28" s="257"/>
      <c r="S28" s="257"/>
      <c r="T28" s="257"/>
      <c r="U28" s="257"/>
      <c r="V28" s="385">
        <v>2</v>
      </c>
      <c r="W28" s="257">
        <v>1</v>
      </c>
      <c r="X28" s="257">
        <v>1</v>
      </c>
      <c r="Y28" s="257"/>
      <c r="Z28" s="257"/>
      <c r="AA28" s="257"/>
      <c r="AB28" s="257"/>
      <c r="AC28" s="257"/>
      <c r="AD28" s="257"/>
      <c r="AE28" s="257"/>
      <c r="AF28" s="386"/>
      <c r="AG28" s="385">
        <v>1</v>
      </c>
      <c r="AH28" s="257"/>
      <c r="AI28" s="257">
        <v>1</v>
      </c>
      <c r="AJ28" s="257"/>
      <c r="AK28" s="257"/>
      <c r="AL28" s="257"/>
      <c r="AM28" s="257"/>
      <c r="AN28" s="257"/>
      <c r="AO28" s="257"/>
      <c r="AP28" s="257"/>
      <c r="AQ28" s="257"/>
      <c r="AR28" s="257"/>
      <c r="AS28" s="257"/>
      <c r="AT28" s="386"/>
      <c r="AU28" s="385">
        <v>1</v>
      </c>
      <c r="AV28" s="257">
        <v>1</v>
      </c>
      <c r="AW28" s="257"/>
      <c r="AX28" s="257"/>
      <c r="AY28" s="257"/>
      <c r="AZ28" s="257"/>
      <c r="BA28" s="257"/>
      <c r="BB28" s="386"/>
      <c r="BC28" s="385">
        <v>1</v>
      </c>
      <c r="BD28" s="257"/>
      <c r="BE28" s="257"/>
      <c r="BF28" s="257"/>
      <c r="BG28" s="257"/>
      <c r="BH28" s="257">
        <v>1</v>
      </c>
      <c r="BI28" s="257"/>
      <c r="BJ28" s="386"/>
      <c r="BK28" s="62"/>
    </row>
    <row r="29" spans="1:63" x14ac:dyDescent="0.4">
      <c r="A29" s="176">
        <v>414410018</v>
      </c>
      <c r="B29" s="176" t="s">
        <v>0</v>
      </c>
      <c r="C29" s="176" t="s">
        <v>1</v>
      </c>
      <c r="D29" s="176">
        <v>41441</v>
      </c>
      <c r="E29" s="176" t="s">
        <v>19</v>
      </c>
      <c r="F29" s="176">
        <v>18</v>
      </c>
      <c r="G29" s="176">
        <v>1</v>
      </c>
      <c r="H29" s="66">
        <v>2</v>
      </c>
      <c r="I29" s="257">
        <v>1</v>
      </c>
      <c r="J29" s="66">
        <v>1</v>
      </c>
      <c r="K29" s="66">
        <v>1</v>
      </c>
      <c r="L29" s="66"/>
      <c r="M29" s="66"/>
      <c r="N29" s="385">
        <v>303854</v>
      </c>
      <c r="O29" s="257">
        <v>303854</v>
      </c>
      <c r="P29" s="257"/>
      <c r="Q29" s="257"/>
      <c r="R29" s="257"/>
      <c r="S29" s="257"/>
      <c r="T29" s="257"/>
      <c r="U29" s="257"/>
      <c r="V29" s="385">
        <v>3</v>
      </c>
      <c r="W29" s="257"/>
      <c r="X29" s="257"/>
      <c r="Y29" s="257">
        <v>1</v>
      </c>
      <c r="Z29" s="257"/>
      <c r="AA29" s="257">
        <v>1</v>
      </c>
      <c r="AB29" s="257"/>
      <c r="AC29" s="257">
        <v>1</v>
      </c>
      <c r="AD29" s="257"/>
      <c r="AE29" s="257"/>
      <c r="AF29" s="386"/>
      <c r="AG29" s="385">
        <v>4</v>
      </c>
      <c r="AH29" s="257"/>
      <c r="AI29" s="257"/>
      <c r="AJ29" s="257"/>
      <c r="AK29" s="257"/>
      <c r="AL29" s="257">
        <v>1</v>
      </c>
      <c r="AM29" s="257">
        <v>1</v>
      </c>
      <c r="AN29" s="257"/>
      <c r="AO29" s="257"/>
      <c r="AP29" s="257"/>
      <c r="AQ29" s="257">
        <v>1</v>
      </c>
      <c r="AR29" s="257">
        <v>1</v>
      </c>
      <c r="AS29" s="257"/>
      <c r="AT29" s="386"/>
      <c r="AU29" s="385">
        <v>2</v>
      </c>
      <c r="AV29" s="257">
        <v>1</v>
      </c>
      <c r="AW29" s="257"/>
      <c r="AX29" s="257"/>
      <c r="AY29" s="257">
        <v>1</v>
      </c>
      <c r="AZ29" s="257"/>
      <c r="BA29" s="257"/>
      <c r="BB29" s="386"/>
      <c r="BC29" s="385">
        <v>1</v>
      </c>
      <c r="BD29" s="257"/>
      <c r="BE29" s="257"/>
      <c r="BF29" s="257"/>
      <c r="BG29" s="257"/>
      <c r="BH29" s="257">
        <v>1</v>
      </c>
      <c r="BI29" s="257"/>
      <c r="BJ29" s="386"/>
      <c r="BK29" s="62"/>
    </row>
    <row r="30" spans="1:63" x14ac:dyDescent="0.4">
      <c r="A30" s="176">
        <v>414410019</v>
      </c>
      <c r="B30" s="176" t="s">
        <v>0</v>
      </c>
      <c r="C30" s="176" t="s">
        <v>1</v>
      </c>
      <c r="D30" s="176">
        <v>41441</v>
      </c>
      <c r="E30" s="176" t="s">
        <v>20</v>
      </c>
      <c r="F30" s="176">
        <v>19</v>
      </c>
      <c r="G30" s="176">
        <v>1</v>
      </c>
      <c r="H30" s="66">
        <v>1</v>
      </c>
      <c r="I30" s="257">
        <v>1</v>
      </c>
      <c r="J30" s="66"/>
      <c r="K30" s="66"/>
      <c r="L30" s="66"/>
      <c r="M30" s="66"/>
      <c r="N30" s="385">
        <v>147661</v>
      </c>
      <c r="O30" s="257">
        <v>147661</v>
      </c>
      <c r="P30" s="257"/>
      <c r="Q30" s="257"/>
      <c r="R30" s="257"/>
      <c r="S30" s="257"/>
      <c r="T30" s="257"/>
      <c r="U30" s="257"/>
      <c r="V30" s="385">
        <v>0</v>
      </c>
      <c r="W30" s="257"/>
      <c r="X30" s="257"/>
      <c r="Y30" s="257"/>
      <c r="Z30" s="257"/>
      <c r="AA30" s="257"/>
      <c r="AB30" s="257"/>
      <c r="AC30" s="257"/>
      <c r="AD30" s="257"/>
      <c r="AE30" s="257"/>
      <c r="AF30" s="386"/>
      <c r="AG30" s="385">
        <v>0</v>
      </c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386"/>
      <c r="AU30" s="385">
        <v>0</v>
      </c>
      <c r="AV30" s="257"/>
      <c r="AW30" s="257"/>
      <c r="AX30" s="257"/>
      <c r="AY30" s="257"/>
      <c r="AZ30" s="257"/>
      <c r="BA30" s="257"/>
      <c r="BB30" s="386"/>
      <c r="BC30" s="385">
        <v>0</v>
      </c>
      <c r="BD30" s="257"/>
      <c r="BE30" s="257"/>
      <c r="BF30" s="257"/>
      <c r="BG30" s="257"/>
      <c r="BH30" s="257"/>
      <c r="BI30" s="257"/>
      <c r="BJ30" s="386"/>
      <c r="BK30" s="62"/>
    </row>
    <row r="31" spans="1:63" x14ac:dyDescent="0.4">
      <c r="A31" s="176">
        <v>414410020</v>
      </c>
      <c r="B31" s="176" t="s">
        <v>0</v>
      </c>
      <c r="C31" s="176" t="s">
        <v>1</v>
      </c>
      <c r="D31" s="176">
        <v>41441</v>
      </c>
      <c r="E31" s="176" t="s">
        <v>21</v>
      </c>
      <c r="F31" s="176">
        <v>20</v>
      </c>
      <c r="G31" s="176">
        <v>1</v>
      </c>
      <c r="H31" s="66">
        <v>2</v>
      </c>
      <c r="I31" s="257">
        <v>1</v>
      </c>
      <c r="J31" s="66">
        <v>1</v>
      </c>
      <c r="K31" s="66">
        <v>1</v>
      </c>
      <c r="L31" s="66"/>
      <c r="M31" s="66"/>
      <c r="N31" s="385">
        <v>97089</v>
      </c>
      <c r="O31" s="257">
        <v>97089</v>
      </c>
      <c r="P31" s="257"/>
      <c r="Q31" s="257"/>
      <c r="R31" s="257"/>
      <c r="S31" s="257"/>
      <c r="T31" s="257"/>
      <c r="U31" s="257"/>
      <c r="V31" s="385">
        <v>4</v>
      </c>
      <c r="W31" s="257"/>
      <c r="X31" s="257"/>
      <c r="Y31" s="257">
        <v>1</v>
      </c>
      <c r="Z31" s="257">
        <v>1</v>
      </c>
      <c r="AA31" s="257">
        <v>1</v>
      </c>
      <c r="AB31" s="257"/>
      <c r="AC31" s="257">
        <v>1</v>
      </c>
      <c r="AD31" s="257"/>
      <c r="AE31" s="257"/>
      <c r="AF31" s="386"/>
      <c r="AG31" s="385">
        <v>2</v>
      </c>
      <c r="AH31" s="257"/>
      <c r="AI31" s="257"/>
      <c r="AJ31" s="257"/>
      <c r="AK31" s="257">
        <v>1</v>
      </c>
      <c r="AL31" s="257"/>
      <c r="AM31" s="257"/>
      <c r="AN31" s="257"/>
      <c r="AO31" s="257"/>
      <c r="AP31" s="257"/>
      <c r="AQ31" s="257">
        <v>1</v>
      </c>
      <c r="AR31" s="257"/>
      <c r="AS31" s="257"/>
      <c r="AT31" s="386"/>
      <c r="AU31" s="385">
        <v>2</v>
      </c>
      <c r="AV31" s="257"/>
      <c r="AW31" s="257">
        <v>1</v>
      </c>
      <c r="AX31" s="257"/>
      <c r="AY31" s="257">
        <v>1</v>
      </c>
      <c r="AZ31" s="257"/>
      <c r="BA31" s="257"/>
      <c r="BB31" s="386"/>
      <c r="BC31" s="385">
        <v>2</v>
      </c>
      <c r="BD31" s="257"/>
      <c r="BE31" s="257"/>
      <c r="BF31" s="257"/>
      <c r="BG31" s="257">
        <v>1</v>
      </c>
      <c r="BH31" s="257">
        <v>1</v>
      </c>
      <c r="BI31" s="257"/>
      <c r="BJ31" s="386"/>
      <c r="BK31" s="62"/>
    </row>
  </sheetData>
  <mergeCells count="73">
    <mergeCell ref="BJ6:BJ9"/>
    <mergeCell ref="BG5:BG9"/>
    <mergeCell ref="BH5:BH9"/>
    <mergeCell ref="BI5:BI9"/>
    <mergeCell ref="AF6:AF9"/>
    <mergeCell ref="AT6:AT9"/>
    <mergeCell ref="BB6:BB9"/>
    <mergeCell ref="AZ5:AZ9"/>
    <mergeCell ref="BA5:BA9"/>
    <mergeCell ref="BC5:BC9"/>
    <mergeCell ref="BD5:BD9"/>
    <mergeCell ref="BE5:BE9"/>
    <mergeCell ref="BF5:BF9"/>
    <mergeCell ref="AS5:AS9"/>
    <mergeCell ref="AU5:AU9"/>
    <mergeCell ref="AV5:AV9"/>
    <mergeCell ref="AW5:AW9"/>
    <mergeCell ref="AX5:AX9"/>
    <mergeCell ref="AY5:AY9"/>
    <mergeCell ref="AM5:AM9"/>
    <mergeCell ref="AN5:AN9"/>
    <mergeCell ref="AO5:AO9"/>
    <mergeCell ref="AP5:AP9"/>
    <mergeCell ref="AQ5:AQ9"/>
    <mergeCell ref="AR5:AR9"/>
    <mergeCell ref="AG5:AG9"/>
    <mergeCell ref="AH5:AH9"/>
    <mergeCell ref="AI5:AI9"/>
    <mergeCell ref="AJ5:AJ9"/>
    <mergeCell ref="AK5:AK9"/>
    <mergeCell ref="AL5:AL9"/>
    <mergeCell ref="Z5:Z9"/>
    <mergeCell ref="AA5:AA9"/>
    <mergeCell ref="AB5:AB9"/>
    <mergeCell ref="AC5:AC9"/>
    <mergeCell ref="AD5:AD9"/>
    <mergeCell ref="AE5:AE9"/>
    <mergeCell ref="T5:T9"/>
    <mergeCell ref="U5:U9"/>
    <mergeCell ref="V5:V9"/>
    <mergeCell ref="W5:W9"/>
    <mergeCell ref="X5:X9"/>
    <mergeCell ref="Y5:Y9"/>
    <mergeCell ref="AG4:AT4"/>
    <mergeCell ref="AU4:BB4"/>
    <mergeCell ref="BC4:BJ4"/>
    <mergeCell ref="M5:M9"/>
    <mergeCell ref="N5:N9"/>
    <mergeCell ref="O5:O9"/>
    <mergeCell ref="P5:P9"/>
    <mergeCell ref="Q5:Q9"/>
    <mergeCell ref="R5:R9"/>
    <mergeCell ref="S5:S9"/>
    <mergeCell ref="H2:BJ2"/>
    <mergeCell ref="I3:M3"/>
    <mergeCell ref="F4:F9"/>
    <mergeCell ref="H4:H9"/>
    <mergeCell ref="I4:I9"/>
    <mergeCell ref="J4:J9"/>
    <mergeCell ref="K4:K9"/>
    <mergeCell ref="L4:L9"/>
    <mergeCell ref="N4:U4"/>
    <mergeCell ref="V4:AF4"/>
    <mergeCell ref="A1:F1"/>
    <mergeCell ref="H1:BJ1"/>
    <mergeCell ref="BK1:BK9"/>
    <mergeCell ref="A2:A9"/>
    <mergeCell ref="B2:B9"/>
    <mergeCell ref="C2:C9"/>
    <mergeCell ref="D2:D9"/>
    <mergeCell ref="E2:E9"/>
    <mergeCell ref="F2:F3"/>
    <mergeCell ref="G2:G9"/>
  </mergeCells>
  <phoneticPr fontId="4"/>
  <conditionalFormatting sqref="N12:N31">
    <cfRule type="expression" dxfId="25" priority="15">
      <formula>IF(G12=0,N12&gt;=1)</formula>
    </cfRule>
    <cfRule type="expression" dxfId="24" priority="23" stopIfTrue="1">
      <formula>IF(H12&gt;2,N12=0)</formula>
    </cfRule>
  </conditionalFormatting>
  <conditionalFormatting sqref="H12:H31">
    <cfRule type="expression" dxfId="23" priority="16">
      <formula>IF(G12=0,H12&gt;=1)</formula>
    </cfRule>
    <cfRule type="expression" dxfId="22" priority="22">
      <formula>IF(G12=1,H12&lt;1)</formula>
    </cfRule>
  </conditionalFormatting>
  <conditionalFormatting sqref="V12:V31">
    <cfRule type="expression" dxfId="21" priority="14">
      <formula>IF(G12=0,V12&gt;=1)</formula>
    </cfRule>
    <cfRule type="expression" dxfId="20" priority="21" stopIfTrue="1">
      <formula>IF(H12&gt;2,V12=0)</formula>
    </cfRule>
  </conditionalFormatting>
  <conditionalFormatting sqref="BC12:BC31">
    <cfRule type="expression" dxfId="19" priority="20" stopIfTrue="1">
      <formula>IF(H12&gt;2,BC12=0)</formula>
    </cfRule>
  </conditionalFormatting>
  <conditionalFormatting sqref="AG12:AG31">
    <cfRule type="expression" dxfId="18" priority="13">
      <formula>IF(G12=0,AG12&gt;=1)</formula>
    </cfRule>
    <cfRule type="expression" dxfId="17" priority="24" stopIfTrue="1">
      <formula>IF(H12&gt;2,AG12=0)</formula>
    </cfRule>
  </conditionalFormatting>
  <conditionalFormatting sqref="M12:M31">
    <cfRule type="expression" dxfId="16" priority="18">
      <formula>IF(L12=1,M12="")</formula>
    </cfRule>
  </conditionalFormatting>
  <conditionalFormatting sqref="L12:L31">
    <cfRule type="cellIs" dxfId="15" priority="4" operator="greaterThanOrEqual">
      <formula>2</formula>
    </cfRule>
    <cfRule type="expression" dxfId="14" priority="17">
      <formula>IF(M12&lt;&gt;"",L12=0)</formula>
    </cfRule>
  </conditionalFormatting>
  <conditionalFormatting sqref="AU12:AU31">
    <cfRule type="expression" dxfId="13" priority="12">
      <formula>IF(G12=0,AU12&gt;=1)</formula>
    </cfRule>
  </conditionalFormatting>
  <conditionalFormatting sqref="BC12:BC31">
    <cfRule type="expression" dxfId="12" priority="11">
      <formula>IF(G12=0,BC12&gt;=1)</formula>
    </cfRule>
  </conditionalFormatting>
  <conditionalFormatting sqref="AU12:AU31">
    <cfRule type="expression" dxfId="11" priority="25" stopIfTrue="1">
      <formula>IF(H12&gt;2,AU12=0)</formula>
    </cfRule>
  </conditionalFormatting>
  <conditionalFormatting sqref="AF12:AF31">
    <cfRule type="expression" dxfId="10" priority="10">
      <formula>IF(AE12&gt;=1,AF12="")</formula>
    </cfRule>
  </conditionalFormatting>
  <conditionalFormatting sqref="AE12:AE31">
    <cfRule type="expression" dxfId="9" priority="9">
      <formula>IF(AF12&lt;&gt;"",AE12=0)</formula>
    </cfRule>
  </conditionalFormatting>
  <conditionalFormatting sqref="BD12:BI31">
    <cfRule type="cellIs" dxfId="8" priority="8" operator="greaterThanOrEqual">
      <formula>2</formula>
    </cfRule>
  </conditionalFormatting>
  <conditionalFormatting sqref="AV12:BA31">
    <cfRule type="cellIs" dxfId="7" priority="7" operator="greaterThanOrEqual">
      <formula>2</formula>
    </cfRule>
  </conditionalFormatting>
  <conditionalFormatting sqref="AH12:AS31">
    <cfRule type="cellIs" dxfId="6" priority="6" operator="greaterThanOrEqual">
      <formula>2</formula>
    </cfRule>
  </conditionalFormatting>
  <conditionalFormatting sqref="I12:K31">
    <cfRule type="cellIs" dxfId="5" priority="5" operator="greaterThanOrEqual">
      <formula>2</formula>
    </cfRule>
  </conditionalFormatting>
  <conditionalFormatting sqref="K12:K31">
    <cfRule type="expression" dxfId="4" priority="26">
      <formula>IF(#REF!+#REF!&lt;&gt;0,K12=0)</formula>
    </cfRule>
  </conditionalFormatting>
  <conditionalFormatting sqref="AT12:AT31">
    <cfRule type="expression" dxfId="3" priority="3">
      <formula>AND($AS12=1,$AT12="")</formula>
    </cfRule>
  </conditionalFormatting>
  <conditionalFormatting sqref="BB12:BB31">
    <cfRule type="expression" dxfId="2" priority="2">
      <formula>AND($BA12=1,$BB12="")</formula>
    </cfRule>
  </conditionalFormatting>
  <conditionalFormatting sqref="BJ12:BJ31">
    <cfRule type="expression" dxfId="1" priority="1">
      <formula>AND($BI12=1,$BJ12="")</formula>
    </cfRule>
  </conditionalFormatting>
  <dataValidations count="23">
    <dataValidation type="custom" allowBlank="1" showInputMessage="1" errorTitle="関数セル" error="入力不要" sqref="M4:M5 H4:H11 I4:L4 I10:M11">
      <formula1>"IF(SUM(I11:N11)&gt;0,1,0)"</formula1>
    </dataValidation>
    <dataValidation type="list" allowBlank="1" showInputMessage="1" showErrorMessage="1" error="該当する活動を行った場合に「1」を入力" prompt="作成済みの場合「1」を入力" sqref="J12:J31">
      <formula1>"1"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I12:I31">
      <formula1>"1"</formula1>
    </dataValidation>
    <dataValidation type="custom" imeMode="halfAlpha" operator="equal" allowBlank="1" showInputMessage="1" showErrorMessage="1" errorTitle="該当事項の合計" error="計算式が入っています。変更しないで下さい。" sqref="AU12:AU31">
      <formula1>"AY14+AZ14+BA14+BB14+BC14+BD14"</formula1>
    </dataValidation>
    <dataValidation type="custom" imeMode="halfAlpha" operator="equal" allowBlank="1" showInputMessage="1" showErrorMessage="1" errorTitle="該当事項の合計" error="計算式が入っています。変更しないで下さい。" sqref="BC12:BC31">
      <formula1>"BG14+BH14+BI14+BJ14+BK14+BL14"</formula1>
    </dataValidation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AT12:AT31 BB12:BB31 BJ12:BJ31"/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F12:AF31"/>
    <dataValidation type="custom" imeMode="halfAlpha" operator="equal" allowBlank="1" showInputMessage="1" showErrorMessage="1" errorTitle="協定農用地の将来像の合計" error="計算式が入っています。変更しないで下さい。" sqref="N12:N31">
      <formula1>"R14+S14+T14+U14+V14+W14+X14"</formula1>
    </dataValidation>
    <dataValidation type="custom" imeMode="halfAlpha" operator="equal" allowBlank="1" showInputMessage="1" showErrorMessage="1" errorTitle="該当事項の合計" error="計算式が入っています。変更しないで下さい。" sqref="V12:V31">
      <formula1>"Z14+AA14+AB14+AC14+AD14+AE14+AF14+AG14+AH14"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G12:AG31">
      <formula1>"AJ14+AK14+AL14+AM14+AN14+AO14+AS14+AT14+AU14+AP14+AQ14+AR14"</formula1>
    </dataValidation>
    <dataValidation allowBlank="1" showInputMessage="1" errorTitle="集落戦略作成状況" error="「1」、「2」、「3」のいずれかを選択" prompt="その他の具体的な内容を記載" sqref="M12:M31"/>
    <dataValidation type="list" allowBlank="1" showInputMessage="1" showErrorMessage="1" error="該当する活動を行った場合に「1」を入力" prompt="該当する活動を行った場合に「1」を入力" sqref="K12:L31">
      <formula1>"1"</formula1>
    </dataValidation>
    <dataValidation type="whole" imeMode="halfAlpha" operator="greaterThanOrEqual" allowBlank="1" showInputMessage="1" showErrorMessage="1" errorTitle="面積入力セル" error="面積（単位：㎡）を入力して下さい。" promptTitle="農用地の将来像" prompt="面積（単位：㎡）を入力" sqref="O12:U31">
      <formula1>0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H12:AS31 AV12:BA31 BD12:BI31">
      <formula1>"1"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W12:AE31">
      <formula1>"1"</formula1>
    </dataValidation>
    <dataValidation type="list" allowBlank="1" showInputMessage="1" showErrorMessage="1" errorTitle="集落戦略作成状況" error="「1」、「2」、「3」のいずれかを選択" sqref="H12:H31">
      <formula1>"1,2,3"</formula1>
    </dataValidation>
    <dataValidation type="custom" allowBlank="1" showInputMessage="1" showErrorMessage="1" errorTitle="関数セル" error="入力不要" sqref="G12:G31">
      <formula1>"⑤交付金額!G11"</formula1>
    </dataValidation>
    <dataValidation type="custom" allowBlank="1" showInputMessage="1" showErrorMessage="1" errorTitle="関数セル" error="入力不要" sqref="E12:E31">
      <formula1>"'①協定識別＆②参加者'!E11"</formula1>
    </dataValidation>
    <dataValidation type="custom" allowBlank="1" showInputMessage="1" showErrorMessage="1" errorTitle="関数セル" error="入力不要" sqref="D12:D31">
      <formula1>"'①協定識別＆②参加者'!D11"</formula1>
    </dataValidation>
    <dataValidation type="custom" allowBlank="1" showInputMessage="1" showErrorMessage="1" errorTitle="関数セル" error="入力不要" sqref="C12:C31">
      <formula1>"'①協定識別＆②参加者'!C11"</formula1>
    </dataValidation>
    <dataValidation type="custom" allowBlank="1" showInputMessage="1" showErrorMessage="1" errorTitle="関数セル" error="入力不要" sqref="B12:B31">
      <formula1>"'①協定識別＆②参加者'!B11"</formula1>
    </dataValidation>
    <dataValidation type="custom" allowBlank="1" showInputMessage="1" showErrorMessage="1" errorTitle="関数セル" error="入力不要" sqref="A12:A31">
      <formula1>"'①協定識別＆②参加者'!A11"</formula1>
    </dataValidation>
    <dataValidation type="custom" allowBlank="1" showInputMessage="1" showErrorMessage="1" errorTitle="関数セル" error="入力不要" sqref="F12:F31">
      <formula1>"'①協定識別＆②参加者'!F11"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greaterThan" id="{7946AEA1-5A43-4CF0-A816-DB77B4BDC562}">
            <xm:f>'[41_佐賀県_R3DS　(0822修正)本省修正【済】.xlsx]様式２③'!#REF!</xm:f>
            <x14:dxf>
              <fill>
                <patternFill>
                  <bgColor rgb="FFFF0000"/>
                </patternFill>
              </fill>
            </x14:dxf>
          </x14:cfRule>
          <xm:sqref>N12:N31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①協定識別＆②参加者</vt:lpstr>
      <vt:lpstr>③協定締結面積</vt:lpstr>
      <vt:lpstr>④加算措置適用のために取り組むべき事項</vt:lpstr>
      <vt:lpstr>⑤交付金額</vt:lpstr>
      <vt:lpstr>⑥活動内容（共通）</vt:lpstr>
      <vt:lpstr>⑦活動内容（体制整備）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sdcadmin</dc:creator>
  <cp:lastModifiedBy>sdcadmin</cp:lastModifiedBy>
  <dcterms:created xsi:type="dcterms:W3CDTF">2022-08-24T04:09:38Z</dcterms:created>
  <dcterms:modified xsi:type="dcterms:W3CDTF">2022-08-24T04:21:28Z</dcterms:modified>
</cp:coreProperties>
</file>